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6380" windowHeight="8130" tabRatio="500"/>
  </bookViews>
  <sheets>
    <sheet name="ambiti e rischi" sheetId="1" r:id="rId1"/>
    <sheet name="Foglio1" sheetId="2" r:id="rId2"/>
  </sheets>
  <definedNames>
    <definedName name="_xlnm._FilterDatabase" localSheetId="0" hidden="1">'ambiti e rischi'!$A$2:$J$41</definedName>
    <definedName name="Excel_BuiltIn__FilterDatabase" localSheetId="0">'ambiti e rischi'!$D$2:$D$22</definedName>
    <definedName name="_xlnm.Print_Titles" localSheetId="0">'ambiti e rischi'!$2:$2</definedName>
  </definedNames>
  <calcPr calcId="145621" concurrentCalc="0"/>
</workbook>
</file>

<file path=xl/calcChain.xml><?xml version="1.0" encoding="utf-8"?>
<calcChain xmlns="http://schemas.openxmlformats.org/spreadsheetml/2006/main">
  <c r="D10" i="1" l="1"/>
  <c r="D36" i="1"/>
  <c r="D37" i="1"/>
  <c r="D32" i="1"/>
  <c r="D33" i="1"/>
  <c r="D34" i="1"/>
  <c r="D35" i="1"/>
  <c r="D31" i="1"/>
  <c r="D29" i="1"/>
  <c r="D30" i="1"/>
  <c r="D27" i="1"/>
  <c r="D28" i="1"/>
  <c r="D26" i="1"/>
  <c r="D42" i="1"/>
  <c r="D13" i="1"/>
  <c r="D14" i="1"/>
  <c r="D16" i="1"/>
  <c r="D3" i="1"/>
  <c r="D5" i="1"/>
  <c r="D8" i="1"/>
  <c r="D23" i="1"/>
  <c r="D18" i="1"/>
  <c r="D20" i="1"/>
  <c r="D38" i="1"/>
  <c r="D39" i="1"/>
</calcChain>
</file>

<file path=xl/sharedStrings.xml><?xml version="1.0" encoding="utf-8"?>
<sst xmlns="http://schemas.openxmlformats.org/spreadsheetml/2006/main" count="369" uniqueCount="231">
  <si>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</si>
  <si>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</si>
  <si>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</si>
  <si>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</si>
  <si>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</si>
  <si>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</si>
  <si>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</si>
  <si>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</si>
  <si>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</si>
  <si>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</si>
  <si>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Disomogeneità delle valutazioni</t>
  </si>
  <si>
    <t xml:space="preserve">Attestazione in sede di monitoraggio  </t>
  </si>
  <si>
    <t>controllo puntuale</t>
  </si>
  <si>
    <t xml:space="preserve">Avvenuta pubblicazione </t>
  </si>
  <si>
    <t>indice di rischio:  probabilità+impatto</t>
  </si>
  <si>
    <t>Area Lavori Pubblici</t>
  </si>
  <si>
    <t>Lavori Pubblici/manutenzione/mobilità</t>
  </si>
  <si>
    <t>Gare d'appalto per lavori ed incarichi progettazione e D.L.</t>
  </si>
  <si>
    <t xml:space="preserve">
Scarsa trasparenza dell’operato/alterazione della concorrenza
Disomogeneità di valutazione nella individuazione del contraente
Scarso controllo del possesso dei requisiti dichiarati</t>
  </si>
  <si>
    <t>Lavori Pubblici</t>
  </si>
  <si>
    <t>Controllo esecuzione contratto (DL e coord sicurezza)</t>
  </si>
  <si>
    <t xml:space="preserve">Creazione dei supporti operativi </t>
  </si>
  <si>
    <t>Trasversale</t>
  </si>
  <si>
    <t>Tutti i Servizi che effettuano acquisti</t>
  </si>
  <si>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</si>
  <si>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</si>
  <si>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t xml:space="preserve">Avvenuta formalizzazione dei criteri </t>
  </si>
  <si>
    <r>
      <rPr>
        <b/>
        <sz val="14"/>
        <rFont val="Trebuchet MS"/>
        <family val="2"/>
      </rPr>
      <t xml:space="preserve">Rischio "Scarso controllo del servizio erogato"
</t>
    </r>
    <r>
      <rPr>
        <sz val="14"/>
        <rFont val="Trebuchet MS"/>
        <family val="2"/>
      </rPr>
      <t>Stesura di capitolati di gara che prevedono la qualità e la quantità delle prestazioni attese 
Creazione di supporti operativi per la effettuazione dei controlli  del servizio erogato</t>
    </r>
  </si>
  <si>
    <t xml:space="preserve">Avvenuta previsione nei capitolati della qualità e della quantità delle prestazioni attese
Creazione dei supporti operativi </t>
  </si>
  <si>
    <t>Segreteria Generale</t>
  </si>
  <si>
    <t>Gestione di segnalazioni e reclami</t>
  </si>
  <si>
    <t>Discrezionalità nella gestione</t>
  </si>
  <si>
    <t>Area Risorse economiche</t>
  </si>
  <si>
    <t>Servizi finanziari</t>
  </si>
  <si>
    <t>Pagamento fatture fornitori</t>
  </si>
  <si>
    <t xml:space="preserve">Disomogeneità delle valutazioni
Non rispetto delle scadenze temporali                  </t>
  </si>
  <si>
    <r>
      <rPr>
        <b/>
        <sz val="14"/>
        <rFont val="Trebuchet MS"/>
        <family val="2"/>
      </rPr>
      <t xml:space="preserve">Rischio "Non rispetto delle scadenze temporali"
</t>
    </r>
    <r>
      <rPr>
        <sz val="14"/>
        <rFont val="Trebuchet MS"/>
        <family val="2"/>
      </rPr>
      <t>Monitoraggio dell'ordine cronologico dei tempi di liquidazione, per tipologia di fattura</t>
    </r>
  </si>
  <si>
    <t>Patrimonio</t>
  </si>
  <si>
    <t>Disomogeneità delle valutazioni
Scarsa trasparenza/poca pubblicità dell'opportunità</t>
  </si>
  <si>
    <t>Avvenuta formalizzazione della procedura</t>
  </si>
  <si>
    <r>
      <rPr>
        <b/>
        <sz val="14"/>
        <rFont val="Trebuchet MS"/>
        <family val="2"/>
      </rPr>
      <t xml:space="preserve">Rischio "Scarsa trasparenza/poca pubblicità dell'opportunità" (solo per alienazioni)
</t>
    </r>
    <r>
      <rPr>
        <sz val="14"/>
        <rFont val="Trebuchet MS"/>
        <family val="2"/>
      </rPr>
      <t>Formalizzazione delle attività di pubblicizzazione da effettuare</t>
    </r>
  </si>
  <si>
    <t xml:space="preserve">Avvenuta formalizzazione delle attività e relativa pubblicazione </t>
  </si>
  <si>
    <t>Alienazione di beni mobili e di diritti</t>
  </si>
  <si>
    <r>
      <rPr>
        <b/>
        <sz val="14"/>
        <rFont val="Trebuchet MS"/>
        <family val="2"/>
      </rPr>
      <t xml:space="preserve">Rischio "Disomogeneità delle valutazioni"
</t>
    </r>
    <r>
      <rPr>
        <sz val="14"/>
        <rFont val="Trebuchet MS"/>
        <family val="2"/>
      </rPr>
      <t xml:space="preserve">Formalizzazione della procedura di alienazione  (trasparenza)
</t>
    </r>
  </si>
  <si>
    <t>Area Risorse Umane</t>
  </si>
  <si>
    <t>Personale</t>
  </si>
  <si>
    <t xml:space="preserve">Selezione/reclutamento del personale </t>
  </si>
  <si>
    <t>Disomogeneità delle valutazioni durante la selezione
Comportamenti opportunistici nell'utilizzo delle graduatorie
Disomogeneità nel controllo del possesso dei requisiti dichiarati</t>
  </si>
  <si>
    <r>
      <rPr>
        <b/>
        <sz val="14"/>
        <rFont val="Trebuchet MS"/>
        <family val="2"/>
      </rPr>
      <t xml:space="preserve">Rischio "Disomogeneità delle valutazioni durante la selezione"
</t>
    </r>
    <r>
      <rPr>
        <sz val="14"/>
        <rFont val="Trebuchet MS"/>
        <family val="2"/>
      </rPr>
      <t xml:space="preserve">Definizione di criteri stringenti per le diverse tipologie di chiamate a termine
Creazione di griglie per la valutazione dei candidati
Definizione di criteri per la composizione delle commissioni e verifica che chi vi partecipa non abbia  legami parentali con i concorrenti
Ricorso a criteri statistici casuali nella scelta dei temi o delle domande
</t>
    </r>
  </si>
  <si>
    <r>
      <rPr>
        <b/>
        <sz val="14"/>
        <rFont val="Trebuchet MS"/>
        <family val="2"/>
      </rPr>
      <t xml:space="preserve">Rischio "Disomogeneità nel controllo del possesso dei requisiti dichiarati"
</t>
    </r>
    <r>
      <rPr>
        <sz val="14"/>
        <rFont val="Trebuchet MS"/>
        <family val="2"/>
      </rPr>
      <t>Creazione di supporti operativi per la effettuazione dei controlli dei requisiti</t>
    </r>
  </si>
  <si>
    <t>Istruzione Operativa</t>
  </si>
  <si>
    <t>Mobilità tra enti</t>
  </si>
  <si>
    <t xml:space="preserve">Scarsa trasparenza/poca pubblicità della opportunità
Disomogeneità delle valutazioni durante la selezione
Comportamenti opportunistici nell'utilizzo delle graduatorie di altri enti”
</t>
  </si>
  <si>
    <r>
      <rPr>
        <b/>
        <sz val="14"/>
        <rFont val="Trebuchet MS"/>
        <family val="2"/>
      </rPr>
      <t xml:space="preserve">Rischio "Scarsa trasparenza/poca pubblicità dell'opportunità"
</t>
    </r>
    <r>
      <rPr>
        <sz val="14"/>
        <rFont val="Trebuchet MS"/>
        <family val="2"/>
      </rPr>
      <t xml:space="preserve">Pubblicazione dei bandi di selezione
</t>
    </r>
  </si>
  <si>
    <r>
      <rPr>
        <b/>
        <sz val="14"/>
        <rFont val="Trebuchet MS"/>
        <family val="2"/>
      </rPr>
      <t xml:space="preserve">Rischio "Disomogeneità delle valutazioni durante la selezione"
</t>
    </r>
    <r>
      <rPr>
        <sz val="14"/>
        <rFont val="Trebuchet MS"/>
        <family val="2"/>
      </rPr>
      <t>Creazione di griglie per la valutazione dei candidati</t>
    </r>
  </si>
  <si>
    <t>Realizzazione delle griglie</t>
  </si>
  <si>
    <r>
      <rPr>
        <b/>
        <sz val="14"/>
        <rFont val="Trebuchet MS"/>
        <family val="2"/>
      </rPr>
      <t xml:space="preserve">Rischio "Comportamenti opportunistici nell'utilizzo delle graduatorie di altri enti”
</t>
    </r>
    <r>
      <rPr>
        <sz val="14"/>
        <rFont val="Trebuchet MS"/>
        <family val="2"/>
      </rPr>
      <t>Formalizzazione preventiva di criteri (es. vicinanza territoriale), per l’utilizzo</t>
    </r>
  </si>
  <si>
    <t>Progressioni di carriera</t>
  </si>
  <si>
    <t>Disomogeneità delle valutazioni durante la selezione
Disomogeneità nel controllo del possesso dei requisiti dichiarati                                             
Disomogeneità nell'attivazione delle procedure</t>
  </si>
  <si>
    <r>
      <rPr>
        <b/>
        <sz val="14"/>
        <rFont val="Trebuchet MS"/>
        <family val="2"/>
      </rPr>
      <t xml:space="preserve">Rischio "Disomogeneità delle valutazioni durante la selezione"
</t>
    </r>
    <r>
      <rPr>
        <sz val="14"/>
        <rFont val="Trebuchet MS"/>
        <family val="2"/>
      </rPr>
      <t>Creazione di griglie per la valutazione dei candidati
Definizione di criteri per la composizione delle commissioni e verifica che chi vi partecipa non abbia  legami parentali con i concorrenti</t>
    </r>
  </si>
  <si>
    <t>Realizzazione delle griglie
Avvenuta formalizzazione dei criteri</t>
  </si>
  <si>
    <t>Area Servizi alla persona</t>
  </si>
  <si>
    <t>Sociale/Cultura/Sport/Tempo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</si>
  <si>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</si>
  <si>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 e della rendicontazione</t>
  </si>
  <si>
    <r>
      <rPr>
        <b/>
        <sz val="14"/>
        <rFont val="Trebuchet MS"/>
        <family val="2"/>
      </rPr>
      <t xml:space="preserve">Rischio "Scarsa trasparenza/poca pubblicità dell'opportunità"
</t>
    </r>
    <r>
      <rPr>
        <sz val="14"/>
        <rFont val="Trebuchet MS"/>
        <family val="2"/>
      </rPr>
      <t>Pubblicizzazione delle modalità di accesso al contributo e della tempistica</t>
    </r>
  </si>
  <si>
    <r>
      <rPr>
        <b/>
        <sz val="14"/>
        <rFont val="Trebuchet MS"/>
        <family val="2"/>
      </rPr>
      <t xml:space="preserve">Rischio "Disomogeneità delle valutazioni nella verifica delle richieste"
</t>
    </r>
    <r>
      <rPr>
        <sz val="14"/>
        <rFont val="Trebuchet MS"/>
        <family val="2"/>
      </rPr>
      <t xml:space="preserve">Stesura regolamento per l'erogazione dei contributi con esplicitazione dei criteri 
Esplicitazione dei requisiti e della documentazione necessaria per l'ottenimento del beneficio
</t>
    </r>
  </si>
  <si>
    <r>
      <rPr>
        <b/>
        <sz val="14"/>
        <rFont val="Trebuchet MS"/>
        <family val="2"/>
      </rPr>
      <t xml:space="preserve">Rischio "Scarso controllo del possesso dei requisiti dichiarati"
</t>
    </r>
    <r>
      <rPr>
        <sz val="14"/>
        <rFont val="Trebuchet MS"/>
        <family val="2"/>
      </rPr>
      <t>Controllo puntuale dei requisiti e della documentazione consegnata e della rendicontazione</t>
    </r>
  </si>
  <si>
    <t>Gestione accesso agli atti</t>
  </si>
  <si>
    <t xml:space="preserve">Disomogenità nella valutazione delle richieste 
Violazione della privacy </t>
  </si>
  <si>
    <r>
      <rPr>
        <b/>
        <sz val="14"/>
        <rFont val="Trebuchet MS"/>
        <family val="2"/>
      </rPr>
      <t xml:space="preserve">Rischio "Violazione privacy"
</t>
    </r>
    <r>
      <rPr>
        <sz val="14"/>
        <rFont val="Trebuchet MS"/>
        <family val="2"/>
      </rPr>
      <t>Tracciabilità informatica di accessi e interrogazioni alle banche dati con elementi sensibili</t>
    </r>
  </si>
  <si>
    <t>Avvenuta gestione degli accessi</t>
  </si>
  <si>
    <t>Tutti i servizi che affidano incarichi</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</si>
  <si>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</si>
  <si>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</si>
  <si>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Pubblicazione di richieste di offerta/bandi
Predisposizione di indirizzi per l'affidamento di incarichi di consulenza e collaborazione</t>
    </r>
  </si>
  <si>
    <t>Segreteria</t>
  </si>
  <si>
    <t>Programmazione</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</si>
  <si>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</si>
  <si>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</si>
  <si>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</si>
  <si>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</si>
  <si>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</si>
  <si>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Alterazione ordine priorità per favorire operatore economico</t>
  </si>
  <si>
    <t>Area Tecnica</t>
  </si>
  <si>
    <t>Progettazione</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</si>
  <si>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</si>
  <si>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</si>
  <si>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</si>
  <si>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</si>
  <si>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</si>
  <si>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</si>
  <si>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</si>
  <si>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</si>
  <si>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</si>
  <si>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</si>
  <si>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</si>
  <si>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</si>
  <si>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</si>
  <si>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</si>
  <si>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</si>
  <si>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</si>
  <si>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</si>
  <si>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</si>
  <si>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</si>
  <si>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</si>
  <si>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definizione dei criteri di partecipazione, del criterio di aggiudicazione e dei criteri di attribuzione del punteggio.</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</si>
  <si>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</si>
  <si>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</si>
  <si>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</si>
  <si>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</si>
  <si>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</si>
  <si>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</si>
  <si>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</si>
  <si>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la fissazione dei termini per la ricezione delle offerte;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</si>
  <si>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</si>
  <si>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</si>
  <si>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</si>
  <si>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</si>
  <si>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</si>
  <si>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</si>
  <si>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</si>
  <si>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</si>
  <si>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</si>
  <si>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</si>
  <si>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</si>
  <si>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</si>
  <si>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</si>
  <si>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</si>
  <si>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</si>
  <si>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Avvenuta adozione delle direttive</t>
  </si>
  <si>
    <t xml:space="preserve"> la gestione di elenchi o albi di operatori economici</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</si>
  <si>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</si>
  <si>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</si>
  <si>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</si>
  <si>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</si>
  <si>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</si>
  <si>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</si>
  <si>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</si>
  <si>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</si>
  <si>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</si>
  <si>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</si>
  <si>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</si>
  <si>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</si>
  <si>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</si>
  <si>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</si>
  <si>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</si>
  <si>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</si>
  <si>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</si>
  <si>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</si>
  <si>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</si>
  <si>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 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</si>
  <si>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</si>
  <si>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</si>
  <si>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</si>
  <si>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</si>
  <si>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</si>
  <si>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</si>
  <si>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</si>
  <si>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</si>
  <si>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</si>
  <si>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</si>
  <si>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</si>
  <si>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</si>
  <si>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</si>
  <si>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</si>
  <si>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</si>
  <si>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</si>
  <si>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</si>
  <si>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</si>
  <si>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</si>
  <si>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</si>
  <si>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</si>
  <si>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rendicontazione dei lavori in economia</t>
  </si>
  <si>
    <t>Verificare che non si effettuino pagamenti ingiustificati o sottratti alla tracciabilità dei flussi finanziari</t>
  </si>
  <si>
    <t>Definizione del fabbisogno</t>
  </si>
  <si>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Pubblicazione, sui siti istituzionali, di report periodici in cui siano rendicontati i contratti prorogati e i contratti affidati in via d’urgenza e relative motivazioni.
</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</si>
  <si>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il conteggio degli affidamenti fatti con OEPV rispetto a tutti gli affidamenti effettuati in un determinato periodo 
peso percentuale delle componenti qualitative rispetto a quelle oggettivamente valutabili nelgli affidamenti con OEPV.</t>
  </si>
  <si>
    <t xml:space="preserve">
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</si>
  <si>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 xml:space="preserve">azioni e comportamenti tesi a restringere indebitamente la platea dei partecipanti alla gara;
</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</si>
  <si>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</si>
  <si>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</si>
  <si>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</si>
  <si>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esclusioni</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</si>
  <si>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</si>
  <si>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Monitoraggio semestrale</t>
  </si>
  <si>
    <t>lievitazione fraudolenta dei costi con l’ammissione di riserve oltre l'importo consentito dalla legge</t>
  </si>
  <si>
    <t>mancato rispetto degli obblighi di tracciabilità dei flussi finanziari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</si>
  <si>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</si>
  <si>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l’effettuazione di pagamenti ingiustificati o sottratti alla tracciabilità dei flussi finanziari</t>
  </si>
  <si>
    <t>Segretario</t>
  </si>
  <si>
    <r>
      <t xml:space="preserve">Rischio "Scarsa trasparenza/alterazione della concorrenza"
</t>
    </r>
    <r>
      <rPr>
        <sz val="14"/>
        <rFont val="Trebuchet MS"/>
        <family val="2"/>
      </rPr>
      <t xml:space="preserve">Utilizzo di bandi tipo per requisiti e modalità di partecipazione
Monitoraggio per tipologia delle modalità utilizzate per l'effettuazione delle gare
</t>
    </r>
  </si>
  <si>
    <t>Attestazione utilizzo bandi e costante attenzione alle procedure adottate</t>
  </si>
  <si>
    <t>Rispetto di criteri di adeguatezza nella nomina e verifica requisiti</t>
  </si>
  <si>
    <r>
      <t xml:space="preserve">Rischio "Disomogeneità delle valutazioni"
</t>
    </r>
    <r>
      <rPr>
        <sz val="14"/>
        <rFont val="Trebuchet MS"/>
        <family val="2"/>
      </rPr>
      <t>Periodico reporting dei controlli realizzati e di tutte le varianti richieste, per ogni opera</t>
    </r>
  </si>
  <si>
    <t>Attenzione e sorveglianza sulla fondatezza e legittimità delle richieste di variante</t>
  </si>
  <si>
    <r>
      <t xml:space="preserve">Rischio "Scarsa trasparenza/alterazione della concorrenza"
</t>
    </r>
    <r>
      <rPr>
        <sz val="14"/>
        <rFont val="Trebuchet MS"/>
        <family val="2"/>
      </rPr>
      <t xml:space="preserve">Costante avvalimento del mercato elettronico </t>
    </r>
  </si>
  <si>
    <t>Verifica dei contratti conclusi in tale forma</t>
  </si>
  <si>
    <r>
      <t xml:space="preserve">Rischio "Disomogeneità delle valutazioni nella individuazione del contraente"
</t>
    </r>
    <r>
      <rPr>
        <sz val="14"/>
        <rFont val="Trebuchet MS"/>
        <family val="2"/>
      </rPr>
      <t>Attenzione alla</t>
    </r>
    <r>
      <rPr>
        <b/>
        <sz val="14"/>
        <rFont val="Trebuchet MS"/>
        <family val="2"/>
      </rPr>
      <t xml:space="preserve"> </t>
    </r>
    <r>
      <rPr>
        <sz val="14"/>
        <rFont val="Trebuchet MS"/>
        <family val="2"/>
      </rPr>
      <t xml:space="preserve">composizione delle commissioni e verifica che chi vi partecipa non abbia interessi o legami parentali con le imprese concorrenti
</t>
    </r>
  </si>
  <si>
    <r>
      <t xml:space="preserve">Rischio "Discrezionalità nella gestione"
</t>
    </r>
    <r>
      <rPr>
        <sz val="14"/>
        <rFont val="Trebuchet MS"/>
        <family val="2"/>
      </rPr>
      <t>Effiace gestione</t>
    </r>
    <r>
      <rPr>
        <b/>
        <sz val="14"/>
        <rFont val="Trebuchet MS"/>
        <family val="2"/>
      </rPr>
      <t xml:space="preserve"> </t>
    </r>
    <r>
      <rPr>
        <sz val="14"/>
        <rFont val="Trebuchet MS"/>
        <family val="2"/>
      </rPr>
      <t xml:space="preserve">delle segnalazioni esterne scritte e dei reclami
</t>
    </r>
  </si>
  <si>
    <t>Prontezza e tempestività nell'evasione dei reclami</t>
  </si>
  <si>
    <r>
      <t xml:space="preserve">Rischio "Disomogeneità delle valutazioni"
</t>
    </r>
    <r>
      <rPr>
        <sz val="14"/>
        <rFont val="Trebuchet MS"/>
        <family val="2"/>
      </rPr>
      <t xml:space="preserve">Esplicitazione della documentazione necessaria per effettuare la liquidazione
effettuazione puntuale dei controlli della regolarità contributiva per importi inferiori ad € 20.000,00
</t>
    </r>
  </si>
  <si>
    <t>Verifica dell'effettuzione dei controlli</t>
  </si>
  <si>
    <t>Norme regolamentari puntuali -   Relazione all'Organo Esecutivo - Verifica presso i Commissari</t>
  </si>
  <si>
    <t>Rispetto disciplina regolamentare</t>
  </si>
  <si>
    <t xml:space="preserve">Norma regolamentare  </t>
  </si>
  <si>
    <t>controllo puntuale in sede di liquidazione</t>
  </si>
  <si>
    <r>
      <t xml:space="preserve">Rischio "Disomogeneità nella valutazione delle richieste"
</t>
    </r>
    <r>
      <rPr>
        <sz val="14"/>
        <rFont val="Trebuchet MS"/>
        <family val="2"/>
      </rPr>
      <t xml:space="preserve">Esplicitazione della motivazione della richiesta e del procedimento amministrativo cui si riferisce
</t>
    </r>
  </si>
  <si>
    <t>Verifica puntuale dell'esistenza di motivazione</t>
  </si>
  <si>
    <r>
      <t xml:space="preserve">Rischio "Disomogeneità delle valutazioni"
</t>
    </r>
    <r>
      <rPr>
        <sz val="14"/>
        <rFont val="Trebuchet MS"/>
        <family val="2"/>
      </rPr>
      <t xml:space="preserve">Creazione di griglie per la valutazione
</t>
    </r>
  </si>
  <si>
    <t>Verifica puntuale del possesso dei requisiti</t>
  </si>
  <si>
    <r>
      <t xml:space="preserve">Rischio "Scarso controllo del possesso dei requisiti dichiarati"
</t>
    </r>
    <r>
      <rPr>
        <sz val="14"/>
        <rFont val="Trebuchet MS"/>
        <family val="2"/>
      </rPr>
      <t>Potenziamento del controllo dei requisiti</t>
    </r>
  </si>
  <si>
    <t>uso PTre</t>
  </si>
  <si>
    <t>Direttive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</si>
  <si>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direttive precise e denunce in caso di notizia di reato</t>
  </si>
  <si>
    <t>Obblighi di trasparenza/pubblicità delle nomine dei componenti delle commissioni e eventuali consulenti.
Scelta dei componenti delle commissioni, tra i soggetti in possesso dei necessari requisiti e dietro adeguata motivazione
Rilascio da parte dei commissari di dichiarazioni, acquisite a verbale da parte del RP, di specifica  attestazione di insussistenza di cause di incompatibilità con le imprese partecipanti alla gara.
Pubblicazione delle modalità di scelta, dei nominativi e della qualifica professionale dei componenti delle commissioni di gara.</t>
  </si>
  <si>
    <t>verifica puntuale
pubblicazione degli atti all'albo telematico</t>
  </si>
  <si>
    <t>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</si>
  <si>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Miglioramento dell'accuratezza dei contenuti verbali; custodia delle chiavi (fisiche e/o informatiche) per la custodia; verifica puntuale delle pubblicazioni</t>
  </si>
  <si>
    <t>Direttive interne che assicurino la collegialità nella verifica dei requisiti
Controllo sul rispetto degli adempimenti previsti dal Codice</t>
  </si>
  <si>
    <t>Direttiva interna
Controllo puntuale</t>
  </si>
  <si>
    <t xml:space="preserve">Pubblicazione sul sito internet della amministrazione, per estratto, dei punteggi attribuiti agli offerenti all’esito dell’aggiudicazione definitiva.
</t>
  </si>
  <si>
    <t>Controllo sul rispetto delle formalità di comunicazione previste dal Codice.</t>
  </si>
  <si>
    <t>Pubblicazione, contestualmente alla loro approvazione e per la durata prevista dalla legge, dei provvedimenti di modifica del contratto originario.</t>
  </si>
  <si>
    <t>verifica puntuale</t>
  </si>
  <si>
    <t>Pubblicazione, contestualmente alla loro adozione e per la durata prevista dalla legge, dei provvedimenti di adozione delle varianti.</t>
  </si>
  <si>
    <t>Per procedure negoziate/affidamenti diretti, pubblicazione puntuale dei provvedimenti adottati
Pubblicazione del report periodico sulle procedure di gara espletate sul sito</t>
  </si>
  <si>
    <t>Puntuale rispetto delle norme di trasparenza</t>
  </si>
  <si>
    <t>Puntuale rispetto delle norme di prevenzione della corruzione</t>
  </si>
  <si>
    <t>REGISTRO DEI RISCHI CON LE AZIONI CORRETTIVE, I TEMPI, GLI INDICATORI E LE RESPONSABILITÀ - Piano triennale di prevenzione della corruzione e della Trasparenza 2018-2020</t>
  </si>
  <si>
    <t>ammissione delle varianti;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</si>
</sst>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10"/>
      <name val="Arial"/>
      <family val="2"/>
    </font>
    <font>
      <sz val="14"/>
      <name val="Trebuchet MS"/>
      <family val="2"/>
    </font>
    <font>
      <b/>
      <sz val="14"/>
      <name val="Trebuchet MS"/>
      <family val="2"/>
    </font>
    <font>
      <sz val="16"/>
      <name val="Trebuchet MS"/>
      <family val="2"/>
    </font>
    <font>
      <sz val="14"/>
      <color theme="1"/>
      <name val="Trebuchet MS"/>
      <family val="2"/>
    </font>
  </fonts>
  <fills count="4">
    <fill>
      <patternFill patternType="none"/>
    </fill>
    <fill>
      <patternFill patternType="gray125"/>
    </fill>
    <fill>
      <patternFill patternType="solid">
        <fgColor indexed="31"/>
        <bgColor indexed="22"/>
      </patternFill>
    </fill>
    <fill>
      <patternFill patternType="solid">
        <fgColor indexed="9"/>
        <bgColor indexed="26"/>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s>
  <cellStyleXfs count="2">
    <xf numFmtId="0" fontId="0" fillId="0" borderId="0"/>
    <xf numFmtId="0" fontId="1" fillId="0" borderId="0"/>
  </cellStyleXfs>
  <cellXfs count="114">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vertical="center" wrapText="1"/>
    </xf>
    <xf numFmtId="0" fontId="2" fillId="0" borderId="0" xfId="0" applyFont="1" applyFill="1" applyAlignment="1">
      <alignment vertical="center"/>
    </xf>
    <xf numFmtId="0" fontId="2" fillId="0" borderId="1" xfId="0" applyFont="1" applyFill="1" applyBorder="1" applyAlignment="1">
      <alignment vertical="center"/>
    </xf>
    <xf numFmtId="0" fontId="3" fillId="0" borderId="2"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3" fillId="0" borderId="1" xfId="0" applyFont="1" applyFill="1" applyBorder="1" applyAlignment="1">
      <alignment vertical="center" wrapText="1"/>
    </xf>
    <xf numFmtId="0" fontId="2" fillId="3" borderId="0" xfId="0" applyFont="1" applyFill="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3" fillId="3" borderId="2" xfId="0" applyFont="1" applyFill="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vertical="center" wrapText="1"/>
    </xf>
    <xf numFmtId="0" fontId="2" fillId="0" borderId="1" xfId="0" applyFont="1" applyBorder="1" applyAlignment="1">
      <alignment vertical="top" wrapText="1"/>
    </xf>
    <xf numFmtId="0" fontId="2" fillId="0" borderId="0"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3" fillId="0" borderId="7" xfId="0" applyFont="1" applyBorder="1" applyAlignment="1">
      <alignment horizontal="center" vertical="center" wrapText="1"/>
    </xf>
    <xf numFmtId="0" fontId="3" fillId="3" borderId="9" xfId="0" applyFont="1" applyFill="1" applyBorder="1" applyAlignment="1">
      <alignment vertical="center" wrapText="1"/>
    </xf>
    <xf numFmtId="0" fontId="3" fillId="0" borderId="9" xfId="0" applyFont="1" applyFill="1" applyBorder="1" applyAlignment="1">
      <alignment horizontal="left" vertical="center" wrapText="1"/>
    </xf>
    <xf numFmtId="0" fontId="2" fillId="0" borderId="9" xfId="0" applyFont="1" applyBorder="1" applyAlignment="1">
      <alignmen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3" fillId="0" borderId="12" xfId="0" applyFont="1" applyFill="1" applyBorder="1" applyAlignment="1">
      <alignment vertical="center" wrapText="1"/>
    </xf>
    <xf numFmtId="0" fontId="2" fillId="0" borderId="16" xfId="0" applyFont="1" applyBorder="1" applyAlignment="1">
      <alignment vertical="center" wrapText="1"/>
    </xf>
    <xf numFmtId="0" fontId="3" fillId="0" borderId="0" xfId="0" applyFont="1" applyBorder="1" applyAlignment="1">
      <alignment vertical="center" wrapText="1"/>
    </xf>
    <xf numFmtId="0" fontId="5" fillId="0" borderId="18" xfId="0" applyFont="1" applyBorder="1" applyAlignment="1">
      <alignment horizontal="left" vertical="center" wrapText="1"/>
    </xf>
    <xf numFmtId="0" fontId="2" fillId="0" borderId="19" xfId="0" applyFont="1" applyBorder="1" applyAlignment="1">
      <alignment vertical="center" wrapText="1"/>
    </xf>
    <xf numFmtId="0" fontId="2"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 fillId="3" borderId="20" xfId="0" applyFont="1" applyFill="1" applyBorder="1" applyAlignment="1">
      <alignment vertical="center" wrapText="1"/>
    </xf>
    <xf numFmtId="0" fontId="3" fillId="0" borderId="20" xfId="0" applyFont="1" applyFill="1" applyBorder="1" applyAlignment="1">
      <alignment horizontal="left" vertical="center" wrapText="1"/>
    </xf>
    <xf numFmtId="0" fontId="2" fillId="0" borderId="20" xfId="0" applyFont="1" applyBorder="1" applyAlignment="1">
      <alignment vertical="center"/>
    </xf>
    <xf numFmtId="0" fontId="2" fillId="0" borderId="21" xfId="0" applyFont="1" applyBorder="1" applyAlignment="1">
      <alignment vertical="center" wrapText="1"/>
    </xf>
    <xf numFmtId="0" fontId="3" fillId="3" borderId="22" xfId="0" applyFont="1" applyFill="1" applyBorder="1" applyAlignment="1">
      <alignment vertical="center" wrapText="1"/>
    </xf>
    <xf numFmtId="0" fontId="3" fillId="0" borderId="9" xfId="0" applyFont="1" applyFill="1" applyBorder="1" applyAlignment="1">
      <alignment vertical="center" wrapText="1"/>
    </xf>
    <xf numFmtId="0" fontId="2"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Border="1" applyAlignment="1">
      <alignment horizontal="left" vertical="center" wrapText="1"/>
    </xf>
    <xf numFmtId="0" fontId="2"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3" borderId="1"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20" xfId="0" applyFont="1" applyBorder="1" applyAlignment="1">
      <alignment horizontal="left"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1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3" fillId="0" borderId="9"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5" fillId="0" borderId="1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Border="1" applyAlignment="1">
      <alignment vertical="center" wrapText="1"/>
    </xf>
  </cellXfs>
  <cellStyles count="2">
    <cellStyle name="Normale" xfId="0" builtinId="0"/>
    <cellStyle name="Normale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70" zoomScaleNormal="70" zoomScaleSheetLayoutView="30" workbookViewId="0">
      <pane ySplit="2" topLeftCell="A3" activePane="bottomLeft" state="frozen"/>
      <selection activeCell="E1" sqref="E1"/>
      <selection pane="bottomLeft" activeCell="E5" sqref="E5:E7"/>
    </sheetView>
  </sheetViews>
  <sheetFormatPr defaultRowHeight="18.75" x14ac:dyDescent="0.2"/>
  <cols>
    <col min="1" max="1" width="30" style="1" customWidth="1"/>
    <col min="2" max="2" width="23.5703125" style="2" customWidth="1"/>
    <col min="3" max="3" width="33.140625" style="1" customWidth="1"/>
    <col min="4" max="4" width="26.140625" style="3" customWidth="1"/>
    <col min="5" max="5" width="72.28515625" style="1" customWidth="1"/>
    <col min="6" max="6" width="107.28515625" style="4" customWidth="1"/>
    <col min="7" max="7" width="21.140625" style="2" customWidth="1"/>
    <col min="8" max="8" width="30.140625" style="4" customWidth="1"/>
    <col min="9" max="9" width="24" style="4" customWidth="1"/>
    <col min="10" max="10" width="42.28515625" style="2" customWidth="1"/>
    <col min="11" max="16384" width="9.140625" style="4"/>
  </cols>
  <sheetData>
    <row r="1" spans="1:17" x14ac:dyDescent="0.2">
      <c r="A1" s="65" t="s">
        <v>229</v>
      </c>
      <c r="B1" s="65"/>
      <c r="C1" s="65"/>
      <c r="D1" s="65"/>
      <c r="E1" s="65"/>
      <c r="F1" s="65"/>
      <c r="G1" s="65"/>
      <c r="H1" s="65"/>
      <c r="I1" s="65"/>
      <c r="J1" s="65"/>
    </row>
    <row r="2" spans="1:17" ht="56.25" x14ac:dyDescent="0.2">
      <c r="A2" s="37" t="s">
        <v>0</v>
      </c>
      <c r="B2" s="37" t="s">
        <v>1</v>
      </c>
      <c r="C2" s="37" t="s">
        <v>2</v>
      </c>
      <c r="D2" s="37" t="s">
        <v>3</v>
      </c>
      <c r="E2" s="37" t="s">
        <v>4</v>
      </c>
      <c r="F2" s="37" t="s">
        <v>5</v>
      </c>
      <c r="G2" s="37" t="s">
        <v>6</v>
      </c>
      <c r="H2" s="37" t="s">
        <v>7</v>
      </c>
      <c r="I2" s="37" t="s">
        <v>8</v>
      </c>
      <c r="J2" s="37" t="s">
        <v>9</v>
      </c>
    </row>
    <row r="3" spans="1:17" ht="131.25" x14ac:dyDescent="0.2">
      <c r="A3" s="100" t="s">
        <v>44</v>
      </c>
      <c r="B3" s="101" t="s">
        <v>45</v>
      </c>
      <c r="C3" s="102" t="s">
        <v>46</v>
      </c>
      <c r="D3" s="103">
        <f>2*2</f>
        <v>4</v>
      </c>
      <c r="E3" s="102" t="s">
        <v>47</v>
      </c>
      <c r="F3" s="41" t="s">
        <v>48</v>
      </c>
      <c r="G3" s="42">
        <v>2018</v>
      </c>
      <c r="H3" s="41" t="s">
        <v>203</v>
      </c>
      <c r="I3" s="43" t="s">
        <v>190</v>
      </c>
      <c r="J3" s="44"/>
      <c r="K3" s="9"/>
    </row>
    <row r="4" spans="1:17" ht="37.5" x14ac:dyDescent="0.2">
      <c r="A4" s="77"/>
      <c r="B4" s="79"/>
      <c r="C4" s="81"/>
      <c r="D4" s="83"/>
      <c r="E4" s="81"/>
      <c r="F4" s="8" t="s">
        <v>49</v>
      </c>
      <c r="G4" s="27">
        <v>2018</v>
      </c>
      <c r="H4" s="8" t="s">
        <v>50</v>
      </c>
      <c r="I4" s="12" t="s">
        <v>190</v>
      </c>
      <c r="J4" s="45"/>
      <c r="K4" s="9"/>
    </row>
    <row r="5" spans="1:17" ht="56.25" x14ac:dyDescent="0.2">
      <c r="A5" s="77" t="s">
        <v>44</v>
      </c>
      <c r="B5" s="79" t="s">
        <v>45</v>
      </c>
      <c r="C5" s="81" t="s">
        <v>51</v>
      </c>
      <c r="D5" s="83">
        <f>2*2</f>
        <v>4</v>
      </c>
      <c r="E5" s="63" t="s">
        <v>52</v>
      </c>
      <c r="F5" s="8" t="s">
        <v>53</v>
      </c>
      <c r="G5" s="27">
        <v>2018</v>
      </c>
      <c r="H5" s="8" t="s">
        <v>13</v>
      </c>
      <c r="I5" s="12" t="s">
        <v>190</v>
      </c>
      <c r="J5" s="45"/>
      <c r="K5" s="9"/>
      <c r="L5" s="72"/>
      <c r="M5" s="87"/>
      <c r="N5" s="88"/>
      <c r="O5" s="89"/>
      <c r="P5" s="88"/>
      <c r="Q5" s="21"/>
    </row>
    <row r="6" spans="1:17" ht="42.75" customHeight="1" x14ac:dyDescent="0.2">
      <c r="A6" s="77"/>
      <c r="B6" s="79"/>
      <c r="C6" s="81"/>
      <c r="D6" s="83"/>
      <c r="E6" s="99"/>
      <c r="F6" s="8" t="s">
        <v>54</v>
      </c>
      <c r="G6" s="27">
        <v>2018</v>
      </c>
      <c r="H6" s="8" t="s">
        <v>55</v>
      </c>
      <c r="I6" s="12" t="s">
        <v>190</v>
      </c>
      <c r="J6" s="45"/>
      <c r="K6" s="9"/>
      <c r="L6" s="72"/>
      <c r="M6" s="87"/>
      <c r="N6" s="88"/>
      <c r="O6" s="89"/>
      <c r="P6" s="88"/>
      <c r="Q6" s="21"/>
    </row>
    <row r="7" spans="1:17" ht="56.25" x14ac:dyDescent="0.2">
      <c r="A7" s="77"/>
      <c r="B7" s="79"/>
      <c r="C7" s="81"/>
      <c r="D7" s="83"/>
      <c r="E7" s="64"/>
      <c r="F7" s="8" t="s">
        <v>56</v>
      </c>
      <c r="G7" s="27">
        <v>2018</v>
      </c>
      <c r="H7" s="8" t="s">
        <v>26</v>
      </c>
      <c r="I7" s="12" t="s">
        <v>190</v>
      </c>
      <c r="J7" s="45"/>
      <c r="K7" s="9"/>
      <c r="L7" s="21"/>
      <c r="M7" s="21"/>
      <c r="N7" s="21"/>
      <c r="O7" s="21"/>
      <c r="P7" s="21"/>
      <c r="Q7" s="21"/>
    </row>
    <row r="8" spans="1:17" ht="93.75" x14ac:dyDescent="0.2">
      <c r="A8" s="77" t="s">
        <v>44</v>
      </c>
      <c r="B8" s="79" t="s">
        <v>45</v>
      </c>
      <c r="C8" s="81" t="s">
        <v>57</v>
      </c>
      <c r="D8" s="83">
        <f>1*1</f>
        <v>1</v>
      </c>
      <c r="E8" s="81" t="s">
        <v>58</v>
      </c>
      <c r="F8" s="8" t="s">
        <v>59</v>
      </c>
      <c r="G8" s="27">
        <v>2018</v>
      </c>
      <c r="H8" s="8" t="s">
        <v>60</v>
      </c>
      <c r="I8" s="12" t="s">
        <v>190</v>
      </c>
      <c r="J8" s="45"/>
      <c r="K8" s="9"/>
    </row>
    <row r="9" spans="1:17" ht="37.5" x14ac:dyDescent="0.2">
      <c r="A9" s="77"/>
      <c r="B9" s="79"/>
      <c r="C9" s="81"/>
      <c r="D9" s="83"/>
      <c r="E9" s="81"/>
      <c r="F9" s="8" t="s">
        <v>49</v>
      </c>
      <c r="G9" s="27">
        <v>2018</v>
      </c>
      <c r="H9" s="8" t="s">
        <v>21</v>
      </c>
      <c r="I9" s="12" t="s">
        <v>190</v>
      </c>
      <c r="J9" s="45"/>
      <c r="K9" s="9"/>
    </row>
    <row r="10" spans="1:17" ht="37.5" x14ac:dyDescent="0.2">
      <c r="A10" s="104" t="s">
        <v>22</v>
      </c>
      <c r="B10" s="106" t="s">
        <v>23</v>
      </c>
      <c r="C10" s="81" t="s">
        <v>24</v>
      </c>
      <c r="D10" s="83">
        <f>3*2</f>
        <v>6</v>
      </c>
      <c r="E10" s="81" t="s">
        <v>25</v>
      </c>
      <c r="F10" s="14" t="s">
        <v>196</v>
      </c>
      <c r="G10" s="27">
        <v>2018</v>
      </c>
      <c r="H10" s="14" t="s">
        <v>197</v>
      </c>
      <c r="I10" s="12" t="s">
        <v>190</v>
      </c>
      <c r="J10" s="45"/>
      <c r="K10" s="9"/>
    </row>
    <row r="11" spans="1:17" ht="75" x14ac:dyDescent="0.2">
      <c r="A11" s="105"/>
      <c r="B11" s="107"/>
      <c r="C11" s="81"/>
      <c r="D11" s="83"/>
      <c r="E11" s="81"/>
      <c r="F11" s="8" t="s">
        <v>198</v>
      </c>
      <c r="G11" s="27">
        <v>2018</v>
      </c>
      <c r="H11" s="8" t="s">
        <v>193</v>
      </c>
      <c r="I11" s="12" t="s">
        <v>190</v>
      </c>
      <c r="J11" s="45"/>
      <c r="K11" s="9"/>
    </row>
    <row r="12" spans="1:17" ht="131.25" x14ac:dyDescent="0.2">
      <c r="A12" s="105"/>
      <c r="B12" s="107"/>
      <c r="C12" s="108"/>
      <c r="D12" s="109"/>
      <c r="E12" s="108"/>
      <c r="F12" s="14" t="s">
        <v>27</v>
      </c>
      <c r="G12" s="27">
        <v>2018</v>
      </c>
      <c r="H12" s="8" t="s">
        <v>28</v>
      </c>
      <c r="I12" s="12" t="s">
        <v>190</v>
      </c>
      <c r="J12" s="45"/>
    </row>
    <row r="13" spans="1:17" ht="75" x14ac:dyDescent="0.2">
      <c r="A13" s="38" t="s">
        <v>22</v>
      </c>
      <c r="B13" s="39" t="s">
        <v>29</v>
      </c>
      <c r="C13" s="38" t="s">
        <v>30</v>
      </c>
      <c r="D13" s="40">
        <f>1*2</f>
        <v>2</v>
      </c>
      <c r="E13" s="38" t="s">
        <v>31</v>
      </c>
      <c r="F13" s="57" t="s">
        <v>199</v>
      </c>
      <c r="G13" s="54">
        <v>2018</v>
      </c>
      <c r="H13" s="53" t="s">
        <v>200</v>
      </c>
      <c r="I13" s="55" t="s">
        <v>190</v>
      </c>
      <c r="J13" s="56"/>
    </row>
    <row r="14" spans="1:17" ht="93.75" x14ac:dyDescent="0.2">
      <c r="A14" s="100" t="s">
        <v>32</v>
      </c>
      <c r="B14" s="101" t="s">
        <v>33</v>
      </c>
      <c r="C14" s="102" t="s">
        <v>34</v>
      </c>
      <c r="D14" s="103">
        <f>2*2</f>
        <v>4</v>
      </c>
      <c r="E14" s="102" t="s">
        <v>35</v>
      </c>
      <c r="F14" s="58" t="s">
        <v>201</v>
      </c>
      <c r="G14" s="42">
        <v>2018</v>
      </c>
      <c r="H14" s="58" t="s">
        <v>202</v>
      </c>
      <c r="I14" s="43" t="s">
        <v>190</v>
      </c>
      <c r="J14" s="44"/>
      <c r="K14" s="9"/>
    </row>
    <row r="15" spans="1:17" ht="56.25" x14ac:dyDescent="0.2">
      <c r="A15" s="77"/>
      <c r="B15" s="79"/>
      <c r="C15" s="81"/>
      <c r="D15" s="83"/>
      <c r="E15" s="81"/>
      <c r="F15" s="8" t="s">
        <v>36</v>
      </c>
      <c r="G15" s="27">
        <v>2018</v>
      </c>
      <c r="H15" s="8" t="s">
        <v>11</v>
      </c>
      <c r="I15" s="12" t="s">
        <v>190</v>
      </c>
      <c r="J15" s="45"/>
      <c r="K15" s="9"/>
    </row>
    <row r="16" spans="1:17" ht="56.25" x14ac:dyDescent="0.2">
      <c r="A16" s="77" t="s">
        <v>32</v>
      </c>
      <c r="B16" s="79" t="s">
        <v>37</v>
      </c>
      <c r="C16" s="81" t="s">
        <v>42</v>
      </c>
      <c r="D16" s="83">
        <f>3*2</f>
        <v>6</v>
      </c>
      <c r="E16" s="81" t="s">
        <v>38</v>
      </c>
      <c r="F16" s="8" t="s">
        <v>43</v>
      </c>
      <c r="G16" s="27">
        <v>2018</v>
      </c>
      <c r="H16" s="8" t="s">
        <v>39</v>
      </c>
      <c r="I16" s="12" t="s">
        <v>190</v>
      </c>
      <c r="J16" s="45"/>
      <c r="K16" s="9"/>
    </row>
    <row r="17" spans="1:11" ht="75" x14ac:dyDescent="0.2">
      <c r="A17" s="77"/>
      <c r="B17" s="79"/>
      <c r="C17" s="81"/>
      <c r="D17" s="83"/>
      <c r="E17" s="81"/>
      <c r="F17" s="8" t="s">
        <v>40</v>
      </c>
      <c r="G17" s="27">
        <v>2018</v>
      </c>
      <c r="H17" s="8" t="s">
        <v>41</v>
      </c>
      <c r="I17" s="12" t="s">
        <v>190</v>
      </c>
      <c r="J17" s="45"/>
      <c r="K17" s="9"/>
    </row>
    <row r="18" spans="1:11" ht="75" x14ac:dyDescent="0.2">
      <c r="A18" s="85" t="s">
        <v>29</v>
      </c>
      <c r="B18" s="86" t="s">
        <v>29</v>
      </c>
      <c r="C18" s="95" t="s">
        <v>68</v>
      </c>
      <c r="D18" s="98">
        <f>1*2</f>
        <v>2</v>
      </c>
      <c r="E18" s="95" t="s">
        <v>69</v>
      </c>
      <c r="F18" s="14" t="s">
        <v>207</v>
      </c>
      <c r="G18" s="27">
        <v>2018</v>
      </c>
      <c r="H18" s="14" t="s">
        <v>208</v>
      </c>
      <c r="I18" s="10" t="s">
        <v>190</v>
      </c>
      <c r="J18" s="46"/>
      <c r="K18" s="9"/>
    </row>
    <row r="19" spans="1:11" ht="56.25" x14ac:dyDescent="0.2">
      <c r="A19" s="85"/>
      <c r="B19" s="86"/>
      <c r="C19" s="95"/>
      <c r="D19" s="98"/>
      <c r="E19" s="95"/>
      <c r="F19" s="14" t="s">
        <v>70</v>
      </c>
      <c r="G19" s="27">
        <v>2018</v>
      </c>
      <c r="H19" s="14" t="s">
        <v>71</v>
      </c>
      <c r="I19" s="10" t="s">
        <v>190</v>
      </c>
      <c r="J19" s="46"/>
      <c r="K19" s="9"/>
    </row>
    <row r="20" spans="1:11" ht="75" x14ac:dyDescent="0.2">
      <c r="A20" s="77" t="s">
        <v>29</v>
      </c>
      <c r="B20" s="79" t="s">
        <v>72</v>
      </c>
      <c r="C20" s="76" t="s">
        <v>73</v>
      </c>
      <c r="D20" s="97">
        <f>2*3</f>
        <v>6</v>
      </c>
      <c r="E20" s="76" t="s">
        <v>74</v>
      </c>
      <c r="F20" s="20" t="s">
        <v>75</v>
      </c>
      <c r="G20" s="27">
        <v>2018</v>
      </c>
      <c r="H20" s="20" t="s">
        <v>13</v>
      </c>
      <c r="I20" s="12" t="s">
        <v>190</v>
      </c>
      <c r="J20" s="47"/>
      <c r="K20" s="9"/>
    </row>
    <row r="21" spans="1:11" ht="56.25" x14ac:dyDescent="0.2">
      <c r="A21" s="77"/>
      <c r="B21" s="79"/>
      <c r="C21" s="76"/>
      <c r="D21" s="97"/>
      <c r="E21" s="76"/>
      <c r="F21" s="8" t="s">
        <v>209</v>
      </c>
      <c r="G21" s="27">
        <v>2018</v>
      </c>
      <c r="H21" s="8" t="s">
        <v>55</v>
      </c>
      <c r="I21" s="12" t="s">
        <v>190</v>
      </c>
      <c r="J21" s="45"/>
      <c r="K21" s="9"/>
    </row>
    <row r="22" spans="1:11" ht="37.5" x14ac:dyDescent="0.2">
      <c r="A22" s="77"/>
      <c r="B22" s="79"/>
      <c r="C22" s="76"/>
      <c r="D22" s="97"/>
      <c r="E22" s="76"/>
      <c r="F22" s="8" t="s">
        <v>211</v>
      </c>
      <c r="G22" s="27">
        <v>2018</v>
      </c>
      <c r="H22" s="8" t="s">
        <v>210</v>
      </c>
      <c r="I22" s="12" t="s">
        <v>190</v>
      </c>
      <c r="J22" s="45"/>
      <c r="K22" s="9"/>
    </row>
    <row r="23" spans="1:11" ht="37.5" x14ac:dyDescent="0.2">
      <c r="A23" s="77" t="s">
        <v>61</v>
      </c>
      <c r="B23" s="79" t="s">
        <v>62</v>
      </c>
      <c r="C23" s="81" t="s">
        <v>63</v>
      </c>
      <c r="D23" s="83">
        <f>3*3</f>
        <v>9</v>
      </c>
      <c r="E23" s="81" t="s">
        <v>64</v>
      </c>
      <c r="F23" s="8" t="s">
        <v>65</v>
      </c>
      <c r="G23" s="27">
        <v>2018</v>
      </c>
      <c r="H23" s="8" t="s">
        <v>204</v>
      </c>
      <c r="I23" s="12" t="s">
        <v>190</v>
      </c>
      <c r="J23" s="45"/>
      <c r="K23" s="9"/>
    </row>
    <row r="24" spans="1:11" ht="93.75" x14ac:dyDescent="0.2">
      <c r="A24" s="77"/>
      <c r="B24" s="79"/>
      <c r="C24" s="81"/>
      <c r="D24" s="83"/>
      <c r="E24" s="81"/>
      <c r="F24" s="8" t="s">
        <v>66</v>
      </c>
      <c r="G24" s="27">
        <v>2018</v>
      </c>
      <c r="H24" s="8" t="s">
        <v>205</v>
      </c>
      <c r="I24" s="12" t="s">
        <v>190</v>
      </c>
      <c r="J24" s="45"/>
      <c r="K24" s="9"/>
    </row>
    <row r="25" spans="1:11" ht="56.25" x14ac:dyDescent="0.2">
      <c r="A25" s="78"/>
      <c r="B25" s="80"/>
      <c r="C25" s="82"/>
      <c r="D25" s="84"/>
      <c r="E25" s="82"/>
      <c r="F25" s="53" t="s">
        <v>67</v>
      </c>
      <c r="G25" s="54">
        <v>2018</v>
      </c>
      <c r="H25" s="53" t="s">
        <v>206</v>
      </c>
      <c r="I25" s="55" t="s">
        <v>190</v>
      </c>
      <c r="J25" s="56"/>
      <c r="K25" s="9"/>
    </row>
    <row r="26" spans="1:11" ht="131.25" x14ac:dyDescent="0.2">
      <c r="A26" s="90" t="s">
        <v>109</v>
      </c>
      <c r="B26" s="91" t="s">
        <v>110</v>
      </c>
      <c r="C26" s="59" t="s">
        <v>111</v>
      </c>
      <c r="D26" s="60">
        <f>2*3</f>
        <v>6</v>
      </c>
      <c r="E26" s="59" t="s">
        <v>112</v>
      </c>
      <c r="F26" s="61" t="s">
        <v>113</v>
      </c>
      <c r="G26" s="61">
        <v>2018</v>
      </c>
      <c r="H26" s="62" t="s">
        <v>13</v>
      </c>
      <c r="I26" s="62"/>
      <c r="J26" s="93"/>
      <c r="K26" s="9"/>
    </row>
    <row r="27" spans="1:11" s="21" customFormat="1" ht="77.25" customHeight="1" x14ac:dyDescent="0.2">
      <c r="A27" s="73"/>
      <c r="B27" s="92"/>
      <c r="C27" s="32" t="s">
        <v>114</v>
      </c>
      <c r="D27" s="36">
        <f t="shared" ref="D27:D30" si="0">2*3</f>
        <v>6</v>
      </c>
      <c r="E27" s="26" t="s">
        <v>115</v>
      </c>
      <c r="F27" s="32" t="s">
        <v>116</v>
      </c>
      <c r="G27" s="34">
        <v>2018</v>
      </c>
      <c r="H27" s="33" t="s">
        <v>212</v>
      </c>
      <c r="I27" s="33"/>
      <c r="J27" s="75"/>
      <c r="K27" s="31"/>
    </row>
    <row r="28" spans="1:11" s="21" customFormat="1" ht="93.75" x14ac:dyDescent="0.2">
      <c r="A28" s="73"/>
      <c r="B28" s="92"/>
      <c r="C28" s="32" t="s">
        <v>117</v>
      </c>
      <c r="D28" s="36">
        <f t="shared" si="0"/>
        <v>6</v>
      </c>
      <c r="E28" s="26" t="s">
        <v>118</v>
      </c>
      <c r="F28" s="32" t="s">
        <v>213</v>
      </c>
      <c r="G28" s="34">
        <v>2018</v>
      </c>
      <c r="H28" s="33" t="s">
        <v>214</v>
      </c>
      <c r="I28" s="33"/>
      <c r="J28" s="75"/>
      <c r="K28" s="31"/>
    </row>
    <row r="29" spans="1:11" ht="225" x14ac:dyDescent="0.2">
      <c r="A29" s="73"/>
      <c r="B29" s="92"/>
      <c r="C29" s="32" t="s">
        <v>120</v>
      </c>
      <c r="D29" s="36">
        <f t="shared" si="0"/>
        <v>6</v>
      </c>
      <c r="E29" s="26" t="s">
        <v>121</v>
      </c>
      <c r="F29" s="34" t="s">
        <v>215</v>
      </c>
      <c r="G29" s="34">
        <v>2018</v>
      </c>
      <c r="H29" s="33" t="s">
        <v>216</v>
      </c>
      <c r="I29" s="33"/>
      <c r="J29" s="75"/>
      <c r="K29" s="9"/>
    </row>
    <row r="30" spans="1:11" ht="168.75" x14ac:dyDescent="0.3">
      <c r="A30" s="73"/>
      <c r="B30" s="92"/>
      <c r="C30" s="32" t="s">
        <v>122</v>
      </c>
      <c r="D30" s="36">
        <f t="shared" si="0"/>
        <v>6</v>
      </c>
      <c r="E30" s="28" t="s">
        <v>123</v>
      </c>
      <c r="F30" s="33" t="s">
        <v>217</v>
      </c>
      <c r="G30" s="34">
        <v>2018</v>
      </c>
      <c r="H30" s="30" t="s">
        <v>218</v>
      </c>
      <c r="I30" s="33"/>
      <c r="J30" s="75"/>
      <c r="K30" s="9"/>
    </row>
    <row r="31" spans="1:11" ht="39.75" customHeight="1" x14ac:dyDescent="0.2">
      <c r="A31" s="73"/>
      <c r="B31" s="92"/>
      <c r="C31" s="32" t="s">
        <v>127</v>
      </c>
      <c r="D31" s="36">
        <f>2*2</f>
        <v>4</v>
      </c>
      <c r="E31" s="32" t="s">
        <v>128</v>
      </c>
      <c r="F31" s="33" t="s">
        <v>129</v>
      </c>
      <c r="G31" s="34">
        <v>2018</v>
      </c>
      <c r="H31" s="33" t="s">
        <v>130</v>
      </c>
      <c r="I31" s="33"/>
      <c r="J31" s="75"/>
      <c r="K31" s="9"/>
    </row>
    <row r="32" spans="1:11" ht="75" x14ac:dyDescent="0.2">
      <c r="A32" s="73"/>
      <c r="B32" s="94" t="s">
        <v>133</v>
      </c>
      <c r="C32" s="32" t="s">
        <v>134</v>
      </c>
      <c r="D32" s="36">
        <f>2*3</f>
        <v>6</v>
      </c>
      <c r="E32" s="29" t="s">
        <v>135</v>
      </c>
      <c r="F32" s="35" t="s">
        <v>219</v>
      </c>
      <c r="G32" s="34">
        <v>2018</v>
      </c>
      <c r="H32" s="33" t="s">
        <v>220</v>
      </c>
      <c r="I32" s="33"/>
      <c r="J32" s="75"/>
      <c r="K32" s="9"/>
    </row>
    <row r="33" spans="1:11" ht="56.25" x14ac:dyDescent="0.2">
      <c r="A33" s="73"/>
      <c r="B33" s="94"/>
      <c r="C33" s="32" t="s">
        <v>137</v>
      </c>
      <c r="D33" s="36">
        <f t="shared" ref="D33:D37" si="1">2*2</f>
        <v>4</v>
      </c>
      <c r="E33" s="95" t="s">
        <v>138</v>
      </c>
      <c r="F33" s="33" t="s">
        <v>222</v>
      </c>
      <c r="G33" s="34">
        <v>2018</v>
      </c>
      <c r="H33" s="33" t="s">
        <v>12</v>
      </c>
      <c r="I33" s="33"/>
      <c r="J33" s="75"/>
      <c r="K33" s="9"/>
    </row>
    <row r="34" spans="1:11" ht="19.5" customHeight="1" x14ac:dyDescent="0.2">
      <c r="A34" s="73"/>
      <c r="B34" s="94"/>
      <c r="C34" s="32" t="s">
        <v>140</v>
      </c>
      <c r="D34" s="36">
        <f t="shared" si="1"/>
        <v>4</v>
      </c>
      <c r="E34" s="95"/>
      <c r="F34" s="79" t="s">
        <v>221</v>
      </c>
      <c r="G34" s="63">
        <v>2018</v>
      </c>
      <c r="H34" s="96" t="s">
        <v>13</v>
      </c>
      <c r="I34" s="63"/>
      <c r="J34" s="75"/>
      <c r="K34" s="9"/>
    </row>
    <row r="35" spans="1:11" ht="33" customHeight="1" x14ac:dyDescent="0.2">
      <c r="A35" s="73"/>
      <c r="B35" s="94"/>
      <c r="C35" s="10" t="s">
        <v>142</v>
      </c>
      <c r="D35" s="36">
        <f t="shared" si="1"/>
        <v>4</v>
      </c>
      <c r="E35" s="95"/>
      <c r="F35" s="79"/>
      <c r="G35" s="64"/>
      <c r="H35" s="96"/>
      <c r="I35" s="64"/>
      <c r="J35" s="75"/>
      <c r="K35" s="9"/>
    </row>
    <row r="36" spans="1:11" ht="56.25" x14ac:dyDescent="0.2">
      <c r="A36" s="73" t="s">
        <v>84</v>
      </c>
      <c r="B36" s="74" t="s">
        <v>143</v>
      </c>
      <c r="C36" s="35" t="s">
        <v>144</v>
      </c>
      <c r="D36" s="36">
        <f t="shared" si="1"/>
        <v>4</v>
      </c>
      <c r="E36" s="32" t="s">
        <v>145</v>
      </c>
      <c r="F36" s="35" t="s">
        <v>223</v>
      </c>
      <c r="G36" s="32">
        <v>2018</v>
      </c>
      <c r="H36" s="35" t="s">
        <v>224</v>
      </c>
      <c r="I36" s="35"/>
      <c r="J36" s="75"/>
      <c r="K36" s="9"/>
    </row>
    <row r="37" spans="1:11" ht="37.5" x14ac:dyDescent="0.2">
      <c r="A37" s="73"/>
      <c r="B37" s="74"/>
      <c r="C37" s="35" t="s">
        <v>230</v>
      </c>
      <c r="D37" s="36">
        <f t="shared" si="1"/>
        <v>4</v>
      </c>
      <c r="E37" s="32" t="s">
        <v>152</v>
      </c>
      <c r="F37" s="35" t="s">
        <v>225</v>
      </c>
      <c r="G37" s="32">
        <v>2018</v>
      </c>
      <c r="H37" s="35" t="s">
        <v>224</v>
      </c>
      <c r="I37" s="35"/>
      <c r="J37" s="75"/>
      <c r="K37" s="9"/>
    </row>
    <row r="38" spans="1:11" ht="42.75" customHeight="1" x14ac:dyDescent="0.2">
      <c r="A38" s="73"/>
      <c r="B38" s="74"/>
      <c r="C38" s="32" t="s">
        <v>157</v>
      </c>
      <c r="D38" s="36">
        <f>3*3</f>
        <v>9</v>
      </c>
      <c r="E38" s="32" t="s">
        <v>158</v>
      </c>
      <c r="F38" s="35" t="s">
        <v>159</v>
      </c>
      <c r="G38" s="32">
        <v>2018</v>
      </c>
      <c r="H38" s="33" t="s">
        <v>12</v>
      </c>
      <c r="I38" s="33"/>
      <c r="J38" s="75"/>
      <c r="K38" s="9"/>
    </row>
    <row r="39" spans="1:11" s="9" customFormat="1" ht="56.25" x14ac:dyDescent="0.2">
      <c r="A39" s="73"/>
      <c r="B39" s="74"/>
      <c r="C39" s="35" t="s">
        <v>163</v>
      </c>
      <c r="D39" s="36">
        <f>2*2</f>
        <v>4</v>
      </c>
      <c r="E39" s="32" t="s">
        <v>164</v>
      </c>
      <c r="F39" s="35" t="s">
        <v>165</v>
      </c>
      <c r="G39" s="32">
        <v>2018</v>
      </c>
      <c r="H39" s="33" t="s">
        <v>12</v>
      </c>
      <c r="I39" s="33"/>
      <c r="J39" s="75"/>
    </row>
    <row r="40" spans="1:11" s="9" customFormat="1" ht="131.25" x14ac:dyDescent="0.2">
      <c r="A40" s="68" t="s">
        <v>84</v>
      </c>
      <c r="B40" s="70" t="s">
        <v>166</v>
      </c>
      <c r="C40" s="32" t="s">
        <v>170</v>
      </c>
      <c r="D40" s="36"/>
      <c r="E40" s="32" t="s">
        <v>171</v>
      </c>
      <c r="F40" s="35" t="s">
        <v>226</v>
      </c>
      <c r="G40" s="34">
        <v>2018</v>
      </c>
      <c r="H40" s="33" t="s">
        <v>227</v>
      </c>
      <c r="I40" s="12"/>
      <c r="J40" s="66"/>
    </row>
    <row r="41" spans="1:11" ht="75" x14ac:dyDescent="0.2">
      <c r="A41" s="69"/>
      <c r="B41" s="71"/>
      <c r="C41" s="32" t="s">
        <v>173</v>
      </c>
      <c r="D41" s="36"/>
      <c r="E41" s="32" t="s">
        <v>164</v>
      </c>
      <c r="F41" s="35" t="s">
        <v>174</v>
      </c>
      <c r="G41" s="34">
        <v>2018</v>
      </c>
      <c r="H41" s="33" t="s">
        <v>228</v>
      </c>
      <c r="I41" s="12"/>
      <c r="J41" s="67"/>
      <c r="K41" s="9"/>
    </row>
    <row r="42" spans="1:11" ht="75" x14ac:dyDescent="0.2">
      <c r="A42" s="110" t="s">
        <v>15</v>
      </c>
      <c r="B42" s="79" t="s">
        <v>16</v>
      </c>
      <c r="C42" s="76" t="s">
        <v>17</v>
      </c>
      <c r="D42" s="83">
        <f>2*3</f>
        <v>6</v>
      </c>
      <c r="E42" s="95" t="s">
        <v>18</v>
      </c>
      <c r="F42" s="8" t="s">
        <v>191</v>
      </c>
      <c r="G42" s="27">
        <v>2018</v>
      </c>
      <c r="H42" s="48" t="s">
        <v>192</v>
      </c>
      <c r="I42" s="12" t="s">
        <v>190</v>
      </c>
      <c r="J42" s="45"/>
      <c r="K42" s="9"/>
    </row>
    <row r="43" spans="1:11" ht="75" x14ac:dyDescent="0.2">
      <c r="A43" s="110"/>
      <c r="B43" s="79"/>
      <c r="C43" s="76"/>
      <c r="D43" s="83"/>
      <c r="E43" s="95"/>
      <c r="F43" s="8" t="s">
        <v>198</v>
      </c>
      <c r="G43" s="27">
        <v>2018</v>
      </c>
      <c r="H43" s="8" t="s">
        <v>193</v>
      </c>
      <c r="I43" s="12" t="s">
        <v>190</v>
      </c>
      <c r="J43" s="45"/>
      <c r="K43" s="9"/>
    </row>
    <row r="44" spans="1:11" ht="93.75" x14ac:dyDescent="0.2">
      <c r="A44" s="49" t="s">
        <v>15</v>
      </c>
      <c r="B44" s="50" t="s">
        <v>19</v>
      </c>
      <c r="C44" s="51" t="s">
        <v>20</v>
      </c>
      <c r="D44" s="52">
        <v>6</v>
      </c>
      <c r="E44" s="51" t="s">
        <v>10</v>
      </c>
      <c r="F44" s="53" t="s">
        <v>194</v>
      </c>
      <c r="G44" s="54">
        <v>2018</v>
      </c>
      <c r="H44" s="53" t="s">
        <v>195</v>
      </c>
      <c r="I44" s="55" t="s">
        <v>190</v>
      </c>
      <c r="J44" s="56"/>
      <c r="K44" s="9"/>
    </row>
    <row r="45" spans="1:11" x14ac:dyDescent="0.2">
      <c r="H45" s="2"/>
    </row>
    <row r="46" spans="1:11" x14ac:dyDescent="0.2">
      <c r="H46" s="2"/>
    </row>
    <row r="47" spans="1:11" x14ac:dyDescent="0.2">
      <c r="H47" s="2"/>
    </row>
    <row r="48" spans="1:11" x14ac:dyDescent="0.2">
      <c r="H48" s="2"/>
    </row>
    <row r="49" spans="6:8" x14ac:dyDescent="0.2">
      <c r="H49" s="2"/>
    </row>
    <row r="50" spans="6:8" x14ac:dyDescent="0.2">
      <c r="H50" s="2"/>
    </row>
    <row r="51" spans="6:8" x14ac:dyDescent="0.2">
      <c r="H51" s="2"/>
    </row>
    <row r="52" spans="6:8" x14ac:dyDescent="0.2">
      <c r="F52" s="15"/>
      <c r="H52" s="2"/>
    </row>
    <row r="53" spans="6:8" x14ac:dyDescent="0.2">
      <c r="F53" s="15"/>
    </row>
    <row r="54" spans="6:8" x14ac:dyDescent="0.2">
      <c r="F54" s="15"/>
    </row>
    <row r="55" spans="6:8" x14ac:dyDescent="0.2">
      <c r="F55" s="15"/>
    </row>
    <row r="56" spans="6:8" x14ac:dyDescent="0.2">
      <c r="F56" s="15"/>
    </row>
    <row r="57" spans="6:8" x14ac:dyDescent="0.2">
      <c r="F57" s="15"/>
    </row>
    <row r="58" spans="6:8" x14ac:dyDescent="0.2">
      <c r="F58" s="15"/>
    </row>
  </sheetData>
  <sheetProtection selectLockedCells="1" selectUnlockedCells="1"/>
  <mergeCells count="72">
    <mergeCell ref="C10:C12"/>
    <mergeCell ref="D10:D12"/>
    <mergeCell ref="E10:E12"/>
    <mergeCell ref="A42:A43"/>
    <mergeCell ref="B42:B43"/>
    <mergeCell ref="C42:C43"/>
    <mergeCell ref="D42:D43"/>
    <mergeCell ref="E42:E43"/>
    <mergeCell ref="B3:B4"/>
    <mergeCell ref="C3:C4"/>
    <mergeCell ref="D3:D4"/>
    <mergeCell ref="E3:E4"/>
    <mergeCell ref="A16:A17"/>
    <mergeCell ref="B16:B17"/>
    <mergeCell ref="C16:C17"/>
    <mergeCell ref="D16:D17"/>
    <mergeCell ref="E16:E17"/>
    <mergeCell ref="A14:A15"/>
    <mergeCell ref="B14:B15"/>
    <mergeCell ref="C14:C15"/>
    <mergeCell ref="D14:D15"/>
    <mergeCell ref="E14:E15"/>
    <mergeCell ref="A10:A12"/>
    <mergeCell ref="B10:B12"/>
    <mergeCell ref="M5:M6"/>
    <mergeCell ref="N5:N6"/>
    <mergeCell ref="O5:O6"/>
    <mergeCell ref="P5:P6"/>
    <mergeCell ref="A26:A35"/>
    <mergeCell ref="B26:B31"/>
    <mergeCell ref="J26:J31"/>
    <mergeCell ref="B32:B35"/>
    <mergeCell ref="J32:J35"/>
    <mergeCell ref="E33:E35"/>
    <mergeCell ref="F34:F35"/>
    <mergeCell ref="H34:H35"/>
    <mergeCell ref="A20:A22"/>
    <mergeCell ref="B20:B22"/>
    <mergeCell ref="C20:C22"/>
    <mergeCell ref="D20:D22"/>
    <mergeCell ref="L5:L6"/>
    <mergeCell ref="A36:A39"/>
    <mergeCell ref="B36:B39"/>
    <mergeCell ref="J36:J39"/>
    <mergeCell ref="E20:E22"/>
    <mergeCell ref="A23:A25"/>
    <mergeCell ref="B23:B25"/>
    <mergeCell ref="C23:C25"/>
    <mergeCell ref="D23:D25"/>
    <mergeCell ref="E23:E25"/>
    <mergeCell ref="A18:A19"/>
    <mergeCell ref="B18:B19"/>
    <mergeCell ref="C18:C19"/>
    <mergeCell ref="D18:D19"/>
    <mergeCell ref="E18:E19"/>
    <mergeCell ref="A8:A9"/>
    <mergeCell ref="G34:G35"/>
    <mergeCell ref="I34:I35"/>
    <mergeCell ref="A1:J1"/>
    <mergeCell ref="J40:J41"/>
    <mergeCell ref="A40:A41"/>
    <mergeCell ref="B40:B41"/>
    <mergeCell ref="B8:B9"/>
    <mergeCell ref="C8:C9"/>
    <mergeCell ref="D8:D9"/>
    <mergeCell ref="E8:E9"/>
    <mergeCell ref="A5:A7"/>
    <mergeCell ref="B5:B7"/>
    <mergeCell ref="C5:C7"/>
    <mergeCell ref="D5:D7"/>
    <mergeCell ref="E5:E7"/>
    <mergeCell ref="A3:A4"/>
  </mergeCells>
  <printOptions horizontalCentered="1"/>
  <pageMargins left="0.11811023622047245" right="0.11811023622047245" top="0.35433070866141736" bottom="0.35433070866141736" header="0.31496062992125984" footer="0.31496062992125984"/>
  <pageSetup paperSize="9" scale="16" firstPageNumber="0" orientation="landscape" verticalDpi="300" r:id="rId1"/>
  <headerFooter alignWithMargins="0"/>
  <rowBreaks count="2" manualBreakCount="2">
    <brk id="13" max="16383" man="1"/>
    <brk id="2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zoomScale="60" zoomScaleNormal="60" workbookViewId="0">
      <selection activeCell="G3" sqref="G3"/>
    </sheetView>
  </sheetViews>
  <sheetFormatPr defaultColWidth="9" defaultRowHeight="12.75" x14ac:dyDescent="0.2"/>
  <cols>
    <col min="1" max="1" width="9" customWidth="1"/>
    <col min="2" max="2" width="29.7109375" customWidth="1"/>
    <col min="3" max="3" width="27.5703125" customWidth="1"/>
    <col min="4" max="4" width="26.140625" customWidth="1"/>
    <col min="5" max="5" width="31.28515625" customWidth="1"/>
    <col min="6" max="6" width="25.7109375" customWidth="1"/>
    <col min="7" max="7" width="80.5703125" customWidth="1"/>
    <col min="8" max="8" width="12.7109375" customWidth="1"/>
    <col min="9" max="9" width="25.28515625" customWidth="1"/>
    <col min="10" max="10" width="16.5703125" customWidth="1"/>
    <col min="11" max="11" width="38.85546875" customWidth="1"/>
  </cols>
  <sheetData>
    <row r="1" spans="2:11" s="4" customFormat="1" ht="56.25" x14ac:dyDescent="0.2">
      <c r="B1" s="16" t="s">
        <v>0</v>
      </c>
      <c r="C1" s="17" t="s">
        <v>1</v>
      </c>
      <c r="D1" s="16" t="s">
        <v>2</v>
      </c>
      <c r="E1" s="5" t="s">
        <v>14</v>
      </c>
      <c r="F1" s="17" t="s">
        <v>4</v>
      </c>
      <c r="G1" s="17" t="s">
        <v>5</v>
      </c>
      <c r="H1" s="18" t="s">
        <v>6</v>
      </c>
      <c r="I1" s="17" t="s">
        <v>7</v>
      </c>
      <c r="J1" s="18" t="s">
        <v>8</v>
      </c>
      <c r="K1" s="18" t="s">
        <v>9</v>
      </c>
    </row>
    <row r="2" spans="2:11" s="4" customFormat="1" ht="375" customHeight="1" x14ac:dyDescent="0.2">
      <c r="B2" s="96" t="s">
        <v>76</v>
      </c>
      <c r="C2" s="112" t="s">
        <v>77</v>
      </c>
      <c r="D2" s="81" t="s">
        <v>175</v>
      </c>
      <c r="E2" s="83"/>
      <c r="F2" s="13" t="s">
        <v>78</v>
      </c>
      <c r="G2" s="13" t="s">
        <v>79</v>
      </c>
      <c r="H2" s="13"/>
      <c r="I2" s="12"/>
      <c r="J2" s="12"/>
      <c r="K2" s="96" t="s">
        <v>80</v>
      </c>
    </row>
    <row r="3" spans="2:11" s="4" customFormat="1" ht="75" x14ac:dyDescent="0.2">
      <c r="B3" s="96"/>
      <c r="C3" s="112"/>
      <c r="D3" s="81"/>
      <c r="E3" s="83"/>
      <c r="F3" s="13" t="s">
        <v>81</v>
      </c>
      <c r="G3" s="13" t="s">
        <v>82</v>
      </c>
      <c r="H3" s="13"/>
      <c r="I3" s="12"/>
      <c r="J3" s="12"/>
      <c r="K3" s="96"/>
    </row>
    <row r="4" spans="2:11" s="4" customFormat="1" ht="206.25" x14ac:dyDescent="0.2">
      <c r="B4" s="96"/>
      <c r="C4" s="112"/>
      <c r="D4" s="81"/>
      <c r="E4" s="83"/>
      <c r="F4" s="13" t="s">
        <v>83</v>
      </c>
      <c r="G4" s="13" t="s">
        <v>176</v>
      </c>
      <c r="H4" s="13"/>
      <c r="I4" s="12"/>
      <c r="J4" s="12"/>
      <c r="K4" s="96"/>
    </row>
    <row r="5" spans="2:11" s="4" customFormat="1" ht="56.25" x14ac:dyDescent="0.2">
      <c r="B5" s="16" t="s">
        <v>0</v>
      </c>
      <c r="C5" s="17" t="s">
        <v>1</v>
      </c>
      <c r="D5" s="16" t="s">
        <v>2</v>
      </c>
      <c r="E5" s="5" t="s">
        <v>14</v>
      </c>
      <c r="F5" s="17" t="s">
        <v>4</v>
      </c>
      <c r="G5" s="17" t="s">
        <v>5</v>
      </c>
      <c r="H5" s="18" t="s">
        <v>6</v>
      </c>
      <c r="I5" s="17" t="s">
        <v>7</v>
      </c>
      <c r="J5" s="18" t="s">
        <v>8</v>
      </c>
      <c r="K5" s="18" t="s">
        <v>9</v>
      </c>
    </row>
    <row r="6" spans="2:11" s="4" customFormat="1" ht="225" customHeight="1" x14ac:dyDescent="0.2">
      <c r="B6" s="96" t="s">
        <v>84</v>
      </c>
      <c r="C6" s="112" t="s">
        <v>85</v>
      </c>
      <c r="D6" s="7" t="s">
        <v>86</v>
      </c>
      <c r="E6" s="6"/>
      <c r="F6" s="13" t="s">
        <v>87</v>
      </c>
      <c r="G6" s="13" t="s">
        <v>88</v>
      </c>
      <c r="H6" s="13"/>
      <c r="I6" s="12"/>
      <c r="J6" s="12"/>
      <c r="K6" s="96" t="s">
        <v>177</v>
      </c>
    </row>
    <row r="7" spans="2:11" s="4" customFormat="1" ht="93.75" customHeight="1" x14ac:dyDescent="0.2">
      <c r="B7" s="96"/>
      <c r="C7" s="112"/>
      <c r="D7" s="81" t="s">
        <v>89</v>
      </c>
      <c r="E7" s="83"/>
      <c r="F7" s="13" t="s">
        <v>90</v>
      </c>
      <c r="G7" s="13" t="s">
        <v>91</v>
      </c>
      <c r="H7" s="13"/>
      <c r="I7" s="12"/>
      <c r="J7" s="12"/>
      <c r="K7" s="96"/>
    </row>
    <row r="8" spans="2:11" s="4" customFormat="1" ht="75" x14ac:dyDescent="0.2">
      <c r="B8" s="96"/>
      <c r="C8" s="112"/>
      <c r="D8" s="81"/>
      <c r="E8" s="83"/>
      <c r="F8" s="13" t="s">
        <v>92</v>
      </c>
      <c r="G8" s="13" t="s">
        <v>93</v>
      </c>
      <c r="H8" s="13"/>
      <c r="I8" s="12"/>
      <c r="J8" s="12"/>
      <c r="K8" s="96"/>
    </row>
    <row r="9" spans="2:11" s="4" customFormat="1" ht="112.5" x14ac:dyDescent="0.2">
      <c r="B9" s="96"/>
      <c r="C9" s="112"/>
      <c r="D9" s="7" t="s">
        <v>94</v>
      </c>
      <c r="E9" s="6"/>
      <c r="F9" s="13" t="s">
        <v>95</v>
      </c>
      <c r="G9" s="13" t="s">
        <v>96</v>
      </c>
      <c r="H9" s="13"/>
      <c r="I9" s="12"/>
      <c r="J9" s="12"/>
      <c r="K9" s="96"/>
    </row>
    <row r="10" spans="2:11" s="4" customFormat="1" ht="75" customHeight="1" x14ac:dyDescent="0.2">
      <c r="B10" s="96"/>
      <c r="C10" s="112"/>
      <c r="D10" s="81" t="s">
        <v>97</v>
      </c>
      <c r="E10" s="83"/>
      <c r="F10" s="13" t="s">
        <v>98</v>
      </c>
      <c r="G10" s="13" t="s">
        <v>99</v>
      </c>
      <c r="H10" s="13"/>
      <c r="I10" s="12"/>
      <c r="J10" s="12"/>
      <c r="K10" s="96"/>
    </row>
    <row r="11" spans="2:11" s="4" customFormat="1" ht="262.5" x14ac:dyDescent="0.2">
      <c r="B11" s="96"/>
      <c r="C11" s="112"/>
      <c r="D11" s="81"/>
      <c r="E11" s="83"/>
      <c r="F11" s="13" t="s">
        <v>100</v>
      </c>
      <c r="G11" s="13" t="s">
        <v>101</v>
      </c>
      <c r="H11" s="13"/>
      <c r="I11" s="12"/>
      <c r="J11" s="12"/>
      <c r="K11" s="96"/>
    </row>
    <row r="12" spans="2:11" s="4" customFormat="1" ht="225" customHeight="1" x14ac:dyDescent="0.2">
      <c r="B12" s="96"/>
      <c r="C12" s="112"/>
      <c r="D12" s="81" t="s">
        <v>102</v>
      </c>
      <c r="E12" s="83"/>
      <c r="F12" s="13" t="s">
        <v>103</v>
      </c>
      <c r="G12" s="81" t="s">
        <v>104</v>
      </c>
      <c r="H12" s="13"/>
      <c r="I12" s="12"/>
      <c r="J12" s="12"/>
      <c r="K12" s="96"/>
    </row>
    <row r="13" spans="2:11" s="4" customFormat="1" ht="337.5" x14ac:dyDescent="0.2">
      <c r="B13" s="96"/>
      <c r="C13" s="112"/>
      <c r="D13" s="81"/>
      <c r="E13" s="83"/>
      <c r="F13" s="13" t="s">
        <v>105</v>
      </c>
      <c r="G13" s="81"/>
      <c r="H13" s="13"/>
      <c r="I13" s="12"/>
      <c r="J13" s="12"/>
      <c r="K13" s="96"/>
    </row>
    <row r="14" spans="2:11" s="4" customFormat="1" ht="150" customHeight="1" x14ac:dyDescent="0.2">
      <c r="B14" s="96"/>
      <c r="C14" s="112"/>
      <c r="D14" s="108" t="s">
        <v>106</v>
      </c>
      <c r="E14" s="6"/>
      <c r="F14" s="13" t="s">
        <v>107</v>
      </c>
      <c r="G14" s="81" t="s">
        <v>104</v>
      </c>
      <c r="H14" s="13"/>
      <c r="I14" s="12"/>
      <c r="J14" s="12"/>
      <c r="K14" s="96"/>
    </row>
    <row r="15" spans="2:11" s="4" customFormat="1" ht="187.5" x14ac:dyDescent="0.2">
      <c r="B15" s="96"/>
      <c r="C15" s="112"/>
      <c r="D15" s="108"/>
      <c r="E15" s="11"/>
      <c r="F15" s="19" t="s">
        <v>108</v>
      </c>
      <c r="G15" s="81"/>
      <c r="H15" s="13"/>
      <c r="I15" s="13"/>
      <c r="J15" s="13"/>
      <c r="K15" s="96"/>
    </row>
    <row r="16" spans="2:11" s="4" customFormat="1" ht="56.25" x14ac:dyDescent="0.2">
      <c r="B16" s="16" t="s">
        <v>0</v>
      </c>
      <c r="C16" s="17" t="s">
        <v>1</v>
      </c>
      <c r="D16" s="16" t="s">
        <v>2</v>
      </c>
      <c r="E16" s="5" t="s">
        <v>14</v>
      </c>
      <c r="F16" s="17" t="s">
        <v>4</v>
      </c>
      <c r="G16" s="17" t="s">
        <v>5</v>
      </c>
      <c r="H16" s="18" t="s">
        <v>6</v>
      </c>
      <c r="I16" s="17" t="s">
        <v>7</v>
      </c>
      <c r="J16" s="18" t="s">
        <v>8</v>
      </c>
      <c r="K16" s="18" t="s">
        <v>9</v>
      </c>
    </row>
    <row r="17" spans="2:11" s="4" customFormat="1" ht="168.75" customHeight="1" x14ac:dyDescent="0.2">
      <c r="B17" s="96" t="s">
        <v>109</v>
      </c>
      <c r="C17" s="112" t="s">
        <v>110</v>
      </c>
      <c r="D17" s="7" t="s">
        <v>111</v>
      </c>
      <c r="E17" s="6"/>
      <c r="F17" s="13" t="s">
        <v>112</v>
      </c>
      <c r="G17" s="7" t="s">
        <v>113</v>
      </c>
      <c r="H17" s="13"/>
      <c r="I17" s="13"/>
      <c r="J17" s="13"/>
      <c r="K17" s="96" t="s">
        <v>178</v>
      </c>
    </row>
    <row r="18" spans="2:11" s="4" customFormat="1" ht="243.75" x14ac:dyDescent="0.2">
      <c r="B18" s="96"/>
      <c r="C18" s="112"/>
      <c r="D18" s="7" t="s">
        <v>114</v>
      </c>
      <c r="E18" s="6"/>
      <c r="F18" s="19" t="s">
        <v>179</v>
      </c>
      <c r="G18" s="7" t="s">
        <v>116</v>
      </c>
      <c r="H18" s="13"/>
      <c r="I18" s="13"/>
      <c r="J18" s="13"/>
      <c r="K18" s="96"/>
    </row>
    <row r="19" spans="2:11" s="4" customFormat="1" ht="131.25" x14ac:dyDescent="0.2">
      <c r="B19" s="96"/>
      <c r="C19" s="112"/>
      <c r="D19" s="7" t="s">
        <v>117</v>
      </c>
      <c r="E19" s="6"/>
      <c r="F19" s="19" t="s">
        <v>118</v>
      </c>
      <c r="G19" s="7" t="s">
        <v>119</v>
      </c>
      <c r="H19" s="13"/>
      <c r="I19" s="13"/>
      <c r="J19" s="13"/>
      <c r="K19" s="96"/>
    </row>
    <row r="20" spans="2:11" s="4" customFormat="1" ht="393.75" x14ac:dyDescent="0.2">
      <c r="B20" s="96"/>
      <c r="C20" s="112"/>
      <c r="D20" s="7" t="s">
        <v>120</v>
      </c>
      <c r="E20" s="6"/>
      <c r="F20" s="19" t="s">
        <v>121</v>
      </c>
      <c r="G20" s="7" t="s">
        <v>180</v>
      </c>
      <c r="H20" s="13"/>
      <c r="I20" s="13"/>
      <c r="J20" s="13"/>
      <c r="K20" s="96"/>
    </row>
    <row r="21" spans="2:11" s="4" customFormat="1" ht="281.25" x14ac:dyDescent="0.3">
      <c r="B21" s="96"/>
      <c r="C21" s="112"/>
      <c r="D21" s="7" t="s">
        <v>122</v>
      </c>
      <c r="E21" s="6"/>
      <c r="F21" s="23" t="s">
        <v>123</v>
      </c>
      <c r="G21" s="13" t="s">
        <v>181</v>
      </c>
      <c r="H21" s="13"/>
      <c r="I21" s="13"/>
      <c r="J21" s="13"/>
      <c r="K21" s="96"/>
    </row>
    <row r="22" spans="2:11" s="4" customFormat="1" ht="409.5" x14ac:dyDescent="0.2">
      <c r="B22" s="96"/>
      <c r="C22" s="112"/>
      <c r="D22" s="7" t="s">
        <v>124</v>
      </c>
      <c r="E22" s="6"/>
      <c r="F22" s="24" t="s">
        <v>125</v>
      </c>
      <c r="G22" s="7" t="s">
        <v>126</v>
      </c>
      <c r="H22" s="13"/>
      <c r="I22" s="13"/>
      <c r="J22" s="13"/>
      <c r="K22" s="96"/>
    </row>
    <row r="23" spans="2:11" s="4" customFormat="1" ht="56.25" x14ac:dyDescent="0.2">
      <c r="B23" s="96"/>
      <c r="C23" s="112"/>
      <c r="D23" s="7" t="s">
        <v>127</v>
      </c>
      <c r="E23" s="6"/>
      <c r="F23" s="22" t="s">
        <v>128</v>
      </c>
      <c r="G23" s="13" t="s">
        <v>129</v>
      </c>
      <c r="H23" s="13"/>
      <c r="I23" s="13"/>
      <c r="J23" s="13"/>
      <c r="K23" s="96"/>
    </row>
    <row r="24" spans="2:11" s="4" customFormat="1" ht="206.25" x14ac:dyDescent="0.3">
      <c r="B24" s="96"/>
      <c r="C24" s="112"/>
      <c r="D24" s="7" t="s">
        <v>131</v>
      </c>
      <c r="E24" s="6"/>
      <c r="F24" s="23" t="s">
        <v>123</v>
      </c>
      <c r="G24" s="13" t="s">
        <v>132</v>
      </c>
      <c r="H24" s="13"/>
      <c r="I24" s="13"/>
      <c r="J24" s="13"/>
      <c r="K24" s="96"/>
    </row>
    <row r="25" spans="2:11" s="4" customFormat="1" ht="225" customHeight="1" x14ac:dyDescent="0.2">
      <c r="B25" s="96"/>
      <c r="C25" s="113" t="s">
        <v>133</v>
      </c>
      <c r="D25" s="7" t="s">
        <v>134</v>
      </c>
      <c r="E25" s="83"/>
      <c r="F25" s="25" t="s">
        <v>135</v>
      </c>
      <c r="G25" s="13" t="s">
        <v>136</v>
      </c>
      <c r="H25" s="13"/>
      <c r="I25" s="13"/>
      <c r="J25" s="13"/>
      <c r="K25" s="96" t="s">
        <v>182</v>
      </c>
    </row>
    <row r="26" spans="2:11" s="4" customFormat="1" ht="56.25" customHeight="1" x14ac:dyDescent="0.2">
      <c r="B26" s="96"/>
      <c r="C26" s="113"/>
      <c r="D26" s="7" t="s">
        <v>137</v>
      </c>
      <c r="E26" s="83"/>
      <c r="F26" s="81" t="s">
        <v>138</v>
      </c>
      <c r="G26" s="79" t="s">
        <v>139</v>
      </c>
      <c r="H26" s="13"/>
      <c r="I26" s="13"/>
      <c r="J26" s="13"/>
      <c r="K26" s="96"/>
    </row>
    <row r="27" spans="2:11" s="4" customFormat="1" ht="18.75" x14ac:dyDescent="0.2">
      <c r="B27" s="96"/>
      <c r="C27" s="113"/>
      <c r="D27" s="7" t="s">
        <v>183</v>
      </c>
      <c r="E27" s="83"/>
      <c r="F27" s="81"/>
      <c r="G27" s="81"/>
      <c r="H27" s="13"/>
      <c r="I27" s="13"/>
      <c r="J27" s="13"/>
      <c r="K27" s="96"/>
    </row>
    <row r="28" spans="2:11" s="4" customFormat="1" ht="18.75" customHeight="1" x14ac:dyDescent="0.2">
      <c r="B28" s="96"/>
      <c r="C28" s="113"/>
      <c r="D28" s="7" t="s">
        <v>140</v>
      </c>
      <c r="E28" s="83"/>
      <c r="F28" s="81"/>
      <c r="G28" s="79" t="s">
        <v>141</v>
      </c>
      <c r="H28" s="13"/>
      <c r="I28" s="13"/>
      <c r="J28" s="13"/>
      <c r="K28" s="96"/>
    </row>
    <row r="29" spans="2:11" s="4" customFormat="1" ht="18.75" x14ac:dyDescent="0.2">
      <c r="B29" s="96"/>
      <c r="C29" s="113"/>
      <c r="D29" s="12" t="s">
        <v>142</v>
      </c>
      <c r="E29" s="83"/>
      <c r="F29" s="81"/>
      <c r="G29" s="81"/>
      <c r="H29" s="13"/>
      <c r="I29" s="13"/>
      <c r="J29" s="13"/>
      <c r="K29" s="96"/>
    </row>
    <row r="30" spans="2:11" s="4" customFormat="1" ht="56.25" x14ac:dyDescent="0.2">
      <c r="B30" s="16" t="s">
        <v>0</v>
      </c>
      <c r="C30" s="17" t="s">
        <v>1</v>
      </c>
      <c r="D30" s="16" t="s">
        <v>2</v>
      </c>
      <c r="E30" s="5" t="s">
        <v>14</v>
      </c>
      <c r="F30" s="17" t="s">
        <v>4</v>
      </c>
      <c r="G30" s="17" t="s">
        <v>5</v>
      </c>
      <c r="H30" s="18" t="s">
        <v>6</v>
      </c>
      <c r="I30" s="17" t="s">
        <v>7</v>
      </c>
      <c r="J30" s="18" t="s">
        <v>8</v>
      </c>
      <c r="K30" s="18" t="s">
        <v>9</v>
      </c>
    </row>
    <row r="31" spans="2:11" s="4" customFormat="1" ht="147" customHeight="1" x14ac:dyDescent="0.2">
      <c r="B31" s="96" t="s">
        <v>84</v>
      </c>
      <c r="C31" s="111" t="s">
        <v>143</v>
      </c>
      <c r="D31" s="13" t="s">
        <v>144</v>
      </c>
      <c r="E31" s="6"/>
      <c r="F31" s="13" t="s">
        <v>145</v>
      </c>
      <c r="G31" s="13" t="s">
        <v>146</v>
      </c>
      <c r="H31" s="13"/>
      <c r="I31" s="13"/>
      <c r="J31" s="13"/>
      <c r="K31" s="96" t="s">
        <v>147</v>
      </c>
    </row>
    <row r="32" spans="2:11" s="4" customFormat="1" ht="93.75" x14ac:dyDescent="0.2">
      <c r="B32" s="96"/>
      <c r="C32" s="111"/>
      <c r="D32" s="13" t="s">
        <v>148</v>
      </c>
      <c r="E32" s="6"/>
      <c r="F32" s="13" t="s">
        <v>149</v>
      </c>
      <c r="G32" s="13" t="s">
        <v>150</v>
      </c>
      <c r="H32" s="13"/>
      <c r="I32" s="13"/>
      <c r="J32" s="13"/>
      <c r="K32" s="96"/>
    </row>
    <row r="33" spans="2:11" s="4" customFormat="1" ht="206.25" x14ac:dyDescent="0.2">
      <c r="B33" s="96"/>
      <c r="C33" s="111"/>
      <c r="D33" s="13" t="s">
        <v>151</v>
      </c>
      <c r="E33" s="6"/>
      <c r="F33" s="13" t="s">
        <v>152</v>
      </c>
      <c r="G33" s="13" t="s">
        <v>184</v>
      </c>
      <c r="H33" s="13"/>
      <c r="I33" s="13"/>
      <c r="J33" s="13"/>
      <c r="K33" s="96"/>
    </row>
    <row r="34" spans="2:11" s="4" customFormat="1" ht="225" x14ac:dyDescent="0.2">
      <c r="B34" s="96"/>
      <c r="C34" s="111"/>
      <c r="D34" s="13" t="s">
        <v>153</v>
      </c>
      <c r="E34" s="6"/>
      <c r="F34" s="13" t="s">
        <v>154</v>
      </c>
      <c r="G34" s="13" t="s">
        <v>155</v>
      </c>
      <c r="H34" s="13"/>
      <c r="I34" s="13"/>
      <c r="J34" s="13"/>
      <c r="K34" s="96"/>
    </row>
    <row r="35" spans="2:11" s="4" customFormat="1" ht="318.75" x14ac:dyDescent="0.2">
      <c r="B35" s="96"/>
      <c r="C35" s="111"/>
      <c r="D35" s="13" t="s">
        <v>156</v>
      </c>
      <c r="E35" s="6"/>
      <c r="F35" s="13" t="s">
        <v>145</v>
      </c>
      <c r="G35" s="13" t="s">
        <v>185</v>
      </c>
      <c r="H35" s="13"/>
      <c r="I35" s="13"/>
      <c r="J35" s="13"/>
      <c r="K35" s="96"/>
    </row>
    <row r="36" spans="2:11" s="4" customFormat="1" ht="150" x14ac:dyDescent="0.2">
      <c r="B36" s="96"/>
      <c r="C36" s="111"/>
      <c r="D36" s="7" t="s">
        <v>157</v>
      </c>
      <c r="E36" s="6"/>
      <c r="F36" s="13" t="s">
        <v>186</v>
      </c>
      <c r="G36" s="13" t="s">
        <v>185</v>
      </c>
      <c r="H36" s="13"/>
      <c r="I36" s="13"/>
      <c r="J36" s="13"/>
      <c r="K36" s="96"/>
    </row>
    <row r="37" spans="2:11" s="4" customFormat="1" ht="112.5" x14ac:dyDescent="0.2">
      <c r="B37" s="96"/>
      <c r="C37" s="111"/>
      <c r="D37" s="7" t="s">
        <v>160</v>
      </c>
      <c r="E37" s="6"/>
      <c r="F37" s="13" t="s">
        <v>161</v>
      </c>
      <c r="G37" s="13" t="s">
        <v>162</v>
      </c>
      <c r="H37" s="13"/>
      <c r="I37" s="13"/>
      <c r="J37" s="13"/>
      <c r="K37" s="96"/>
    </row>
    <row r="38" spans="2:11" s="4" customFormat="1" ht="75" x14ac:dyDescent="0.2">
      <c r="B38" s="96"/>
      <c r="C38" s="111"/>
      <c r="D38" s="13" t="s">
        <v>163</v>
      </c>
      <c r="E38" s="6"/>
      <c r="F38" s="13" t="s">
        <v>187</v>
      </c>
      <c r="G38" s="13" t="s">
        <v>185</v>
      </c>
      <c r="H38" s="13"/>
      <c r="I38" s="13"/>
      <c r="J38" s="13"/>
      <c r="K38" s="96"/>
    </row>
    <row r="39" spans="2:11" s="4" customFormat="1" ht="56.25" x14ac:dyDescent="0.2">
      <c r="B39" s="16" t="s">
        <v>0</v>
      </c>
      <c r="C39" s="17" t="s">
        <v>1</v>
      </c>
      <c r="D39" s="16" t="s">
        <v>2</v>
      </c>
      <c r="E39" s="5" t="s">
        <v>14</v>
      </c>
      <c r="F39" s="17" t="s">
        <v>4</v>
      </c>
      <c r="G39" s="17" t="s">
        <v>5</v>
      </c>
      <c r="H39" s="18" t="s">
        <v>6</v>
      </c>
      <c r="I39" s="17" t="s">
        <v>7</v>
      </c>
      <c r="J39" s="18" t="s">
        <v>8</v>
      </c>
      <c r="K39" s="18" t="s">
        <v>9</v>
      </c>
    </row>
    <row r="40" spans="2:11" s="4" customFormat="1" ht="131.25" customHeight="1" x14ac:dyDescent="0.2">
      <c r="B40" s="96" t="s">
        <v>84</v>
      </c>
      <c r="C40" s="111" t="s">
        <v>166</v>
      </c>
      <c r="D40" s="13" t="s">
        <v>167</v>
      </c>
      <c r="E40" s="6"/>
      <c r="F40" s="13" t="s">
        <v>168</v>
      </c>
      <c r="G40" s="13" t="s">
        <v>188</v>
      </c>
      <c r="H40" s="13"/>
      <c r="I40" s="13"/>
      <c r="J40" s="13"/>
      <c r="K40" s="96" t="s">
        <v>169</v>
      </c>
    </row>
    <row r="41" spans="2:11" s="4" customFormat="1" ht="281.25" x14ac:dyDescent="0.2">
      <c r="B41" s="96"/>
      <c r="C41" s="111"/>
      <c r="D41" s="7" t="s">
        <v>170</v>
      </c>
      <c r="E41" s="6"/>
      <c r="F41" s="13" t="s">
        <v>171</v>
      </c>
      <c r="G41" s="13" t="s">
        <v>172</v>
      </c>
      <c r="H41" s="13"/>
      <c r="I41" s="12"/>
      <c r="J41" s="12"/>
      <c r="K41" s="96"/>
    </row>
    <row r="42" spans="2:11" s="4" customFormat="1" ht="112.5" x14ac:dyDescent="0.2">
      <c r="B42" s="96"/>
      <c r="C42" s="111"/>
      <c r="D42" s="7" t="s">
        <v>173</v>
      </c>
      <c r="E42" s="6"/>
      <c r="F42" s="13" t="s">
        <v>189</v>
      </c>
      <c r="G42" s="13" t="s">
        <v>185</v>
      </c>
      <c r="H42" s="13"/>
      <c r="I42" s="12"/>
      <c r="J42" s="12"/>
      <c r="K42" s="96"/>
    </row>
  </sheetData>
  <sheetProtection selectLockedCells="1" selectUnlockedCells="1"/>
  <mergeCells count="32">
    <mergeCell ref="B2:B4"/>
    <mergeCell ref="C2:C4"/>
    <mergeCell ref="D2:D4"/>
    <mergeCell ref="E2:E4"/>
    <mergeCell ref="K2:K4"/>
    <mergeCell ref="B6:B15"/>
    <mergeCell ref="C6:C15"/>
    <mergeCell ref="K6:K15"/>
    <mergeCell ref="D7:D8"/>
    <mergeCell ref="E7:E8"/>
    <mergeCell ref="D10:D11"/>
    <mergeCell ref="E10:E11"/>
    <mergeCell ref="D12:D13"/>
    <mergeCell ref="E12:E13"/>
    <mergeCell ref="G12:G13"/>
    <mergeCell ref="D14:D15"/>
    <mergeCell ref="G14:G15"/>
    <mergeCell ref="B17:B29"/>
    <mergeCell ref="C17:C24"/>
    <mergeCell ref="K17:K24"/>
    <mergeCell ref="C25:C29"/>
    <mergeCell ref="E25:E29"/>
    <mergeCell ref="K25:K29"/>
    <mergeCell ref="F26:F29"/>
    <mergeCell ref="G26:G27"/>
    <mergeCell ref="G28:G29"/>
    <mergeCell ref="B31:B38"/>
    <mergeCell ref="C31:C38"/>
    <mergeCell ref="K31:K38"/>
    <mergeCell ref="B40:B42"/>
    <mergeCell ref="C40:C42"/>
    <mergeCell ref="K40:K42"/>
  </mergeCell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ambiti e rischi</vt:lpstr>
      <vt:lpstr>Foglio1</vt:lpstr>
      <vt:lpstr>'ambiti e rischi'!Excel_BuiltIn__FilterDatabase</vt:lpstr>
      <vt:lpstr>'ambiti e rischi'!Titoli_stampa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Depaoli</dc:creator>
  <cp:lastModifiedBy>Martina Marzari</cp:lastModifiedBy>
  <cp:lastPrinted>2018-02-05T10:11:26Z</cp:lastPrinted>
  <dcterms:created xsi:type="dcterms:W3CDTF">2018-01-18T15:41:14Z</dcterms:created>
  <dcterms:modified xsi:type="dcterms:W3CDTF">2018-02-05T10:16:57Z</dcterms:modified>
</cp:coreProperties>
</file>